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40" activeTab="0"/>
  </bookViews>
  <sheets>
    <sheet name="Rachunek Zysków i Strat" sheetId="1" r:id="rId1"/>
    <sheet name="Bilans" sheetId="2" r:id="rId2"/>
  </sheets>
  <definedNames>
    <definedName name="_xlnm.Print_Area" localSheetId="0">'Rachunek Zysków i Strat'!$A$1:$E$57</definedName>
  </definedNames>
  <calcPr fullCalcOnLoad="1"/>
</workbook>
</file>

<file path=xl/sharedStrings.xml><?xml version="1.0" encoding="utf-8"?>
<sst xmlns="http://schemas.openxmlformats.org/spreadsheetml/2006/main" count="323" uniqueCount="182">
  <si>
    <t>Pozycja</t>
  </si>
  <si>
    <t>Poprzedni rok -2</t>
  </si>
  <si>
    <t>Poprzedni rok -1</t>
  </si>
  <si>
    <t>Poprzedni rok</t>
  </si>
  <si>
    <t>A.</t>
  </si>
  <si>
    <t>Przychody netto ze sprzedaży</t>
  </si>
  <si>
    <t>1.</t>
  </si>
  <si>
    <t>przychody netto ze sprzedaży produktów</t>
  </si>
  <si>
    <t>2.</t>
  </si>
  <si>
    <t xml:space="preserve">zmiana stanu produktów (wzrost+/ spadek-)       </t>
  </si>
  <si>
    <t>3.</t>
  </si>
  <si>
    <t xml:space="preserve">koszt wytworzenia produktów na własne potrzeby                                      </t>
  </si>
  <si>
    <t>4.</t>
  </si>
  <si>
    <t>przychody netto ze sprzedaży towarów i materiałów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</si>
  <si>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</si>
  <si>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</si>
  <si>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</si>
  <si>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</si>
  <si>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</si>
  <si>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</si>
  <si>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5.</t>
  </si>
  <si>
    <t>wynagrodzenia</t>
  </si>
  <si>
    <t>6.</t>
  </si>
  <si>
    <t xml:space="preserve">ubezpieczenia społeczne i inne świadczenia </t>
  </si>
  <si>
    <t>7.</t>
  </si>
  <si>
    <t>pozostałe koszty rodzajowe</t>
  </si>
  <si>
    <t>8.</t>
  </si>
  <si>
    <t>wartość sprzedanych towarów i materiałów</t>
  </si>
  <si>
    <t>C.</t>
  </si>
  <si>
    <t>Zysk/ strata ze sprzedaży (A-B)</t>
  </si>
  <si>
    <t>D.</t>
  </si>
  <si>
    <t>Pozostałe przychody operacyjne razem</t>
  </si>
  <si>
    <t>dotacje</t>
  </si>
  <si>
    <t>aktualizacja wartości aktywów niefinansowych</t>
  </si>
  <si>
    <t>inne przychody operacyjne</t>
  </si>
  <si>
    <t>E.</t>
  </si>
  <si>
    <t>Pozostałe koszty operacyjne</t>
  </si>
  <si>
    <t>strata ze zbycia niefinansowych aktywów trwałych</t>
  </si>
  <si>
    <t>inne koszty operacyjne</t>
  </si>
  <si>
    <t>F.</t>
  </si>
  <si>
    <t>Zysk/ strata na działalności operacyjnej (C+D-E)</t>
  </si>
  <si>
    <t>G.</t>
  </si>
  <si>
    <t>Przychody finansowe</t>
  </si>
  <si>
    <t>dywidendy i udziały w zysku</t>
  </si>
  <si>
    <t>odsetki</t>
  </si>
  <si>
    <t>zysk ze zbycia aktywów finansowych</t>
  </si>
  <si>
    <t>aktualizacja wartości aktywów finansowych</t>
  </si>
  <si>
    <t>inne</t>
  </si>
  <si>
    <t>H.</t>
  </si>
  <si>
    <t>Koszty finansowe</t>
  </si>
  <si>
    <t>strata ze zbycia aktywów finansowych</t>
  </si>
  <si>
    <t>I.</t>
  </si>
  <si>
    <t xml:space="preserve">Zysk/ strata brutto   (F+G-H) </t>
  </si>
  <si>
    <t>J.</t>
  </si>
  <si>
    <t>Podatek dochodowy</t>
  </si>
  <si>
    <t>K.</t>
  </si>
  <si>
    <t>Pozostałe obowiązkowe zmniejszenie zysku (zwiększenie straty)</t>
  </si>
  <si>
    <t>L.</t>
  </si>
  <si>
    <t>Zysk/ strata netto (I-J-K)</t>
  </si>
  <si>
    <t>Bilans - Aktywa</t>
  </si>
  <si>
    <t>Badane okresy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</si>
  <si>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</si>
  <si>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</si>
  <si>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</si>
  <si>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</si>
  <si>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</si>
  <si>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</si>
  <si>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</si>
  <si>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</si>
  <si>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</si>
  <si>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</t>
  </si>
  <si>
    <t>b)</t>
  </si>
  <si>
    <t>budynki, lokale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</si>
  <si>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</si>
  <si>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</si>
  <si>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</si>
  <si>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</si>
  <si>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</si>
  <si>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</si>
  <si>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</si>
  <si>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</si>
  <si>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</si>
  <si>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</si>
  <si>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</si>
  <si>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</si>
  <si>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</si>
  <si>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</si>
  <si>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</si>
  <si>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</si>
  <si>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 xml:space="preserve">w jednostkach powiązanych </t>
  </si>
  <si>
    <t xml:space="preserve">   udziały lub akcje</t>
  </si>
  <si>
    <t xml:space="preserve">   inne papiery wartościowe</t>
  </si>
  <si>
    <t xml:space="preserve">   udzielone pożyczki</t>
  </si>
  <si>
    <t xml:space="preserve">  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</si>
  <si>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</si>
  <si>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</si>
  <si>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</si>
  <si>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</si>
  <si>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tyt. odroczonego podatku dochod.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</si>
  <si>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</si>
  <si>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</si>
  <si>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</si>
  <si>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</si>
  <si>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</si>
  <si>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</si>
  <si>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</si>
  <si>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</si>
  <si>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</si>
  <si>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</si>
  <si>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usług, o okresie spłaty:</t>
  </si>
  <si>
    <t xml:space="preserve">   do 12 miesięcy</t>
  </si>
  <si>
    <t xml:space="preserve">   powyżej 12 miesięcy</t>
  </si>
  <si>
    <t>Należności od pozostałych jednostek</t>
  </si>
  <si>
    <t>z tytułu podatków, dotacji, ceł, ubezpieczeń społecznych i zdrowotnych oraz innych</t>
  </si>
  <si>
    <t>dochodzone na drodze sądowej</t>
  </si>
  <si>
    <t>Inwestycje krótkoterminowe</t>
  </si>
  <si>
    <t>Krótkoterminowe aktywa finansowe</t>
  </si>
  <si>
    <t xml:space="preserve">   inne krótkoterminowe aktywa finansowe</t>
  </si>
  <si>
    <t>środki pieniężne i inne aktywa pieniężne</t>
  </si>
  <si>
    <t xml:space="preserve">   środki pieniężne w kasie i na rachunkach</t>
  </si>
  <si>
    <t xml:space="preserve">   inne środki pieniężne</t>
  </si>
  <si>
    <t xml:space="preserve">   inne aktywa pieniężne</t>
  </si>
  <si>
    <t>Inne inwestycje krótkoterminowe</t>
  </si>
  <si>
    <t>Krótkoterminowe rozliczenia międzyokresowe</t>
  </si>
  <si>
    <t>SUMA AKTYWÓW</t>
  </si>
  <si>
    <t>Bilans - pasywa</t>
  </si>
  <si>
    <t>Kapitał (fundusz) własny</t>
  </si>
  <si>
    <t xml:space="preserve">Kapitał (fundusz) podstawowy </t>
  </si>
  <si>
    <t>Należne wpłaty na kapitał podstawowy (wielkość ujemna)</t>
  </si>
  <si>
    <t>Udziały (akcje) własne (wielkość ujema)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</si>
  <si>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</si>
  <si>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</si>
  <si>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</si>
  <si>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</si>
  <si>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</si>
  <si>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</si>
  <si>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</si>
  <si>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</si>
  <si>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</si>
  <si>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</si>
  <si>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</si>
  <si>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</si>
  <si>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tyt. odroczonego podatku dochodowego</t>
  </si>
  <si>
    <t>Rezerwa na świadczenia emerytalne i podobne</t>
  </si>
  <si>
    <t xml:space="preserve">   długoterminowa</t>
  </si>
  <si>
    <t xml:space="preserve">   krótkoterminowa</t>
  </si>
  <si>
    <t>Pozostałe rezerwy</t>
  </si>
  <si>
    <t xml:space="preserve">   długoterminowe</t>
  </si>
  <si>
    <t xml:space="preserve">   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</si>
  <si>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</si>
  <si>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</si>
  <si>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</si>
  <si>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</si>
  <si>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</si>
  <si>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</si>
  <si>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</si>
  <si>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</si>
  <si>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</si>
  <si>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</si>
  <si>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</si>
  <si>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</si>
  <si>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zobowiązania wekslowe</t>
  </si>
  <si>
    <t>g)</t>
  </si>
  <si>
    <t>z tytułu podatków, ceł, ubezpieczeń i innych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</si>
  <si>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</si>
  <si>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</si>
  <si>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</si>
  <si>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</si>
  <si>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</si>
  <si>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</si>
  <si>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SUMA PASYWÓW</t>
  </si>
  <si>
    <t>suma kontrolna</t>
  </si>
  <si>
    <t>Nazwa:</t>
  </si>
  <si>
    <t>Adres:</t>
  </si>
  <si>
    <t>REGON:</t>
  </si>
  <si>
    <t>Kwota pożyczki</t>
  </si>
  <si>
    <t>NIP</t>
  </si>
  <si>
    <t>PKD</t>
  </si>
  <si>
    <t>Załącznik nr 4a do wniosku</t>
  </si>
  <si>
    <t>Bieżacy rozliczony okres</t>
  </si>
  <si>
    <t>zysk ze zbycia niefinansowych aktywów trwałych</t>
  </si>
  <si>
    <r>
      <t xml:space="preserve">grunty </t>
    </r>
    <r>
      <rPr>
        <sz val="10"/>
        <color indexed="9"/>
        <rFont val="Calibri"/>
        <family val="2"/>
      </rPr>
      <t>(w tym prawo użytkowania wieczystego)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</si>
</sst>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yyyy/mm/dd;@"/>
    <numFmt numFmtId="168" formatCode="#,##0.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i/>
      <sz val="10"/>
      <color theme="0"/>
      <name val="Calibri"/>
      <family val="2"/>
    </font>
    <font>
      <b/>
      <i/>
      <sz val="10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gray125">
        <fgColor indexed="47"/>
        <bgColor theme="4" tint="0.7999799847602844"/>
      </patternFill>
    </fill>
    <fill>
      <patternFill patternType="solid">
        <fgColor theme="4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8"/>
      </left>
      <right style="thin"/>
      <top style="thin"/>
      <bottom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Border="0" applyProtection="0">
      <alignment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horizontal="center"/>
      <protection locked="0"/>
    </xf>
    <xf numFmtId="14" fontId="22" fillId="2" borderId="1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vertical="top"/>
      <protection locked="0"/>
    </xf>
    <xf numFmtId="0" fontId="48" fillId="0" borderId="0" xfId="0" applyFont="1" applyFill="1" applyBorder="1" applyAlignment="1" applyProtection="1">
      <alignment horizontal="justify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right" vertical="top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68" fontId="23" fillId="0" borderId="0" xfId="0" applyNumberFormat="1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 applyProtection="1">
      <alignment horizontal="right" vertical="top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68" fontId="22" fillId="0" borderId="0" xfId="0" applyNumberFormat="1" applyFont="1" applyFill="1" applyBorder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/>
    </xf>
    <xf numFmtId="0" fontId="44" fillId="33" borderId="0" xfId="0" applyFont="1" applyFill="1" applyAlignment="1" applyProtection="1">
      <alignment horizontal="justify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horizontal="right"/>
      <protection/>
    </xf>
    <xf numFmtId="1" fontId="50" fillId="33" borderId="10" xfId="0" applyNumberFormat="1" applyFont="1" applyFill="1" applyBorder="1" applyAlignment="1" applyProtection="1">
      <alignment horizontal="center" vertical="top"/>
      <protection/>
    </xf>
    <xf numFmtId="167" fontId="50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3" xfId="0" applyFont="1" applyFill="1" applyBorder="1" applyAlignment="1" applyProtection="1">
      <alignment horizontal="right" vertical="top"/>
      <protection/>
    </xf>
    <xf numFmtId="0" fontId="46" fillId="33" borderId="13" xfId="0" applyFont="1" applyFill="1" applyBorder="1" applyAlignment="1" applyProtection="1">
      <alignment horizontal="left" vertical="top"/>
      <protection/>
    </xf>
    <xf numFmtId="4" fontId="46" fillId="33" borderId="10" xfId="0" applyNumberFormat="1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horizontal="left" vertical="top" wrapText="1"/>
      <protection/>
    </xf>
    <xf numFmtId="0" fontId="44" fillId="33" borderId="14" xfId="0" applyFont="1" applyFill="1" applyBorder="1" applyAlignment="1" applyProtection="1">
      <alignment horizontal="right" vertical="top"/>
      <protection/>
    </xf>
    <xf numFmtId="0" fontId="44" fillId="33" borderId="10" xfId="0" applyFont="1" applyFill="1" applyBorder="1" applyAlignment="1" applyProtection="1">
      <alignment horizontal="left" vertical="top"/>
      <protection/>
    </xf>
    <xf numFmtId="4" fontId="23" fillId="2" borderId="10" xfId="0" applyNumberFormat="1" applyFont="1" applyFill="1" applyBorder="1" applyAlignment="1" applyProtection="1">
      <alignment vertical="top"/>
      <protection locked="0"/>
    </xf>
    <xf numFmtId="0" fontId="46" fillId="33" borderId="10" xfId="0" applyFont="1" applyFill="1" applyBorder="1" applyAlignment="1" applyProtection="1">
      <alignment horizontal="left" vertical="top"/>
      <protection/>
    </xf>
    <xf numFmtId="4" fontId="22" fillId="2" borderId="10" xfId="0" applyNumberFormat="1" applyFont="1" applyFill="1" applyBorder="1" applyAlignment="1" applyProtection="1">
      <alignment vertical="top"/>
      <protection locked="0"/>
    </xf>
    <xf numFmtId="0" fontId="44" fillId="33" borderId="14" xfId="0" applyFont="1" applyFill="1" applyBorder="1" applyAlignment="1" applyProtection="1">
      <alignment horizontal="right" vertical="top" wrapText="1"/>
      <protection/>
    </xf>
    <xf numFmtId="0" fontId="44" fillId="33" borderId="10" xfId="0" applyFont="1" applyFill="1" applyBorder="1" applyAlignment="1" applyProtection="1">
      <alignment horizontal="left" vertical="top" wrapText="1"/>
      <protection/>
    </xf>
    <xf numFmtId="0" fontId="44" fillId="33" borderId="15" xfId="0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horizontal="right" vertical="top" wrapText="1"/>
      <protection/>
    </xf>
    <xf numFmtId="4" fontId="44" fillId="33" borderId="10" xfId="0" applyNumberFormat="1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horizontal="right" vertical="top"/>
      <protection/>
    </xf>
    <xf numFmtId="0" fontId="46" fillId="33" borderId="10" xfId="0" applyFont="1" applyFill="1" applyBorder="1" applyAlignment="1" applyProtection="1">
      <alignment horizontal="justify"/>
      <protection/>
    </xf>
    <xf numFmtId="0" fontId="23" fillId="0" borderId="0" xfId="0" applyFont="1" applyAlignment="1" applyProtection="1">
      <alignment vertical="top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168" fontId="23" fillId="0" borderId="0" xfId="0" applyNumberFormat="1" applyFont="1" applyAlignment="1" applyProtection="1">
      <alignment vertical="top"/>
      <protection locked="0"/>
    </xf>
    <xf numFmtId="0" fontId="44" fillId="33" borderId="17" xfId="0" applyFont="1" applyFill="1" applyBorder="1" applyAlignment="1" applyProtection="1">
      <alignment horizontal="left" vertical="top"/>
      <protection/>
    </xf>
    <xf numFmtId="0" fontId="44" fillId="33" borderId="11" xfId="0" applyFont="1" applyFill="1" applyBorder="1" applyAlignment="1" applyProtection="1">
      <alignment horizontal="right" vertical="top"/>
      <protection/>
    </xf>
    <xf numFmtId="0" fontId="46" fillId="33" borderId="10" xfId="0" applyNumberFormat="1" applyFont="1" applyFill="1" applyBorder="1" applyAlignment="1" applyProtection="1">
      <alignment horizontal="center" vertical="top"/>
      <protection/>
    </xf>
    <xf numFmtId="167" fontId="46" fillId="33" borderId="10" xfId="0" applyNumberFormat="1" applyFont="1" applyFill="1" applyBorder="1" applyAlignment="1" applyProtection="1">
      <alignment horizontal="center" vertical="top"/>
      <protection/>
    </xf>
    <xf numFmtId="4" fontId="46" fillId="33" borderId="12" xfId="0" applyNumberFormat="1" applyFont="1" applyFill="1" applyBorder="1" applyAlignment="1" applyProtection="1">
      <alignment vertical="top"/>
      <protection/>
    </xf>
    <xf numFmtId="4" fontId="23" fillId="2" borderId="12" xfId="0" applyNumberFormat="1" applyFont="1" applyFill="1" applyBorder="1" applyAlignment="1" applyProtection="1">
      <alignment vertical="top"/>
      <protection locked="0"/>
    </xf>
    <xf numFmtId="4" fontId="23" fillId="34" borderId="12" xfId="0" applyNumberFormat="1" applyFont="1" applyFill="1" applyBorder="1" applyAlignment="1" applyProtection="1">
      <alignment vertical="top"/>
      <protection locked="0"/>
    </xf>
    <xf numFmtId="4" fontId="44" fillId="33" borderId="12" xfId="0" applyNumberFormat="1" applyFont="1" applyFill="1" applyBorder="1" applyAlignment="1" applyProtection="1">
      <alignment vertical="top"/>
      <protection/>
    </xf>
    <xf numFmtId="0" fontId="46" fillId="33" borderId="12" xfId="0" applyFont="1" applyFill="1" applyBorder="1" applyAlignment="1" applyProtection="1">
      <alignment horizontal="justify"/>
      <protection/>
    </xf>
    <xf numFmtId="4" fontId="46" fillId="33" borderId="18" xfId="0" applyNumberFormat="1" applyFont="1" applyFill="1" applyBorder="1" applyAlignment="1" applyProtection="1">
      <alignment vertical="top"/>
      <protection/>
    </xf>
    <xf numFmtId="4" fontId="49" fillId="33" borderId="15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46" fillId="33" borderId="19" xfId="0" applyFont="1" applyFill="1" applyBorder="1" applyAlignment="1" applyProtection="1">
      <alignment vertical="top" wrapText="1"/>
      <protection/>
    </xf>
    <xf numFmtId="166" fontId="46" fillId="33" borderId="19" xfId="0" applyNumberFormat="1" applyFont="1" applyFill="1" applyBorder="1" applyAlignment="1" applyProtection="1">
      <alignment vertical="top"/>
      <protection locked="0"/>
    </xf>
    <xf numFmtId="0" fontId="44" fillId="33" borderId="13" xfId="0" applyFont="1" applyFill="1" applyBorder="1" applyAlignment="1" applyProtection="1">
      <alignment horizontal="right" vertical="top"/>
      <protection/>
    </xf>
    <xf numFmtId="0" fontId="44" fillId="33" borderId="10" xfId="0" applyFont="1" applyFill="1" applyBorder="1" applyAlignment="1" applyProtection="1">
      <alignment vertical="top" wrapText="1"/>
      <protection/>
    </xf>
    <xf numFmtId="166" fontId="23" fillId="2" borderId="10" xfId="0" applyNumberFormat="1" applyFont="1" applyFill="1" applyBorder="1" applyAlignment="1" applyProtection="1">
      <alignment vertical="top"/>
      <protection locked="0"/>
    </xf>
    <xf numFmtId="0" fontId="44" fillId="33" borderId="10" xfId="0" applyFont="1" applyFill="1" applyBorder="1" applyAlignment="1" applyProtection="1">
      <alignment horizontal="justify" vertical="top"/>
      <protection/>
    </xf>
    <xf numFmtId="0" fontId="46" fillId="33" borderId="13" xfId="0" applyFont="1" applyFill="1" applyBorder="1" applyAlignment="1" applyProtection="1">
      <alignment horizontal="justify" vertical="top"/>
      <protection/>
    </xf>
    <xf numFmtId="166" fontId="46" fillId="33" borderId="10" xfId="0" applyNumberFormat="1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 horizontal="justify"/>
      <protection/>
    </xf>
    <xf numFmtId="0" fontId="46" fillId="33" borderId="10" xfId="0" applyFont="1" applyFill="1" applyBorder="1" applyAlignment="1" applyProtection="1">
      <alignment horizontal="justify" vertical="top"/>
      <protection/>
    </xf>
    <xf numFmtId="0" fontId="46" fillId="33" borderId="10" xfId="0" applyFont="1" applyFill="1" applyBorder="1" applyAlignment="1" applyProtection="1">
      <alignment vertical="top" wrapText="1"/>
      <protection/>
    </xf>
    <xf numFmtId="166" fontId="22" fillId="2" borderId="10" xfId="0" applyNumberFormat="1" applyFont="1" applyFill="1" applyBorder="1" applyAlignment="1" applyProtection="1">
      <alignment vertical="top"/>
      <protection locked="0"/>
    </xf>
    <xf numFmtId="0" fontId="0" fillId="0" borderId="17" xfId="0" applyFont="1" applyBorder="1" applyAlignment="1">
      <alignment horizontal="center" vertical="center"/>
    </xf>
    <xf numFmtId="0" fontId="46" fillId="33" borderId="20" xfId="0" applyFont="1" applyFill="1" applyBorder="1" applyAlignment="1" applyProtection="1">
      <alignment horizontal="center" vertical="center"/>
      <protection/>
    </xf>
    <xf numFmtId="0" fontId="46" fillId="33" borderId="21" xfId="0" applyFont="1" applyFill="1" applyBorder="1" applyAlignment="1" applyProtection="1">
      <alignment horizontal="center" vertical="center"/>
      <protection/>
    </xf>
    <xf numFmtId="0" fontId="46" fillId="33" borderId="22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51" fillId="2" borderId="24" xfId="0" applyFont="1" applyFill="1" applyBorder="1" applyAlignment="1" applyProtection="1">
      <alignment horizontal="center" wrapText="1"/>
      <protection locked="0"/>
    </xf>
    <xf numFmtId="0" fontId="51" fillId="2" borderId="25" xfId="0" applyFont="1" applyFill="1" applyBorder="1" applyAlignment="1" applyProtection="1">
      <alignment horizontal="center" wrapText="1"/>
      <protection locked="0"/>
    </xf>
    <xf numFmtId="0" fontId="51" fillId="2" borderId="26" xfId="0" applyFont="1" applyFill="1" applyBorder="1" applyAlignment="1" applyProtection="1">
      <alignment horizontal="center" wrapText="1"/>
      <protection locked="0"/>
    </xf>
    <xf numFmtId="0" fontId="51" fillId="2" borderId="27" xfId="0" applyFont="1" applyFill="1" applyBorder="1" applyAlignment="1" applyProtection="1">
      <alignment horizontal="center" wrapText="1"/>
      <protection locked="0"/>
    </xf>
    <xf numFmtId="0" fontId="51" fillId="2" borderId="28" xfId="0" applyFont="1" applyFill="1" applyBorder="1" applyAlignment="1" applyProtection="1">
      <alignment horizontal="center" wrapText="1"/>
      <protection locked="0"/>
    </xf>
    <xf numFmtId="0" fontId="51" fillId="2" borderId="29" xfId="0" applyFont="1" applyFill="1" applyBorder="1" applyAlignment="1" applyProtection="1">
      <alignment horizontal="center" wrapText="1"/>
      <protection locked="0"/>
    </xf>
    <xf numFmtId="166" fontId="51" fillId="2" borderId="27" xfId="0" applyNumberFormat="1" applyFont="1" applyFill="1" applyBorder="1" applyAlignment="1" applyProtection="1">
      <alignment horizontal="center"/>
      <protection locked="0"/>
    </xf>
    <xf numFmtId="166" fontId="51" fillId="2" borderId="28" xfId="0" applyNumberFormat="1" applyFont="1" applyFill="1" applyBorder="1" applyAlignment="1" applyProtection="1">
      <alignment horizontal="center"/>
      <protection locked="0"/>
    </xf>
    <xf numFmtId="166" fontId="51" fillId="2" borderId="29" xfId="0" applyNumberFormat="1" applyFont="1" applyFill="1" applyBorder="1" applyAlignment="1" applyProtection="1">
      <alignment horizontal="center"/>
      <protection locked="0"/>
    </xf>
    <xf numFmtId="0" fontId="45" fillId="2" borderId="27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 vertical="center"/>
      <protection locked="0"/>
    </xf>
    <xf numFmtId="0" fontId="45" fillId="2" borderId="29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5" fillId="2" borderId="30" xfId="0" applyFont="1" applyFill="1" applyBorder="1" applyAlignment="1" applyProtection="1">
      <alignment horizontal="center" vertical="center"/>
      <protection locked="0"/>
    </xf>
    <xf numFmtId="0" fontId="45" fillId="2" borderId="31" xfId="0" applyFont="1" applyFill="1" applyBorder="1" applyAlignment="1" applyProtection="1">
      <alignment horizontal="center" vertical="center"/>
      <protection locked="0"/>
    </xf>
    <xf numFmtId="0" fontId="45" fillId="2" borderId="32" xfId="0" applyFont="1" applyFill="1" applyBorder="1" applyAlignment="1" applyProtection="1">
      <alignment horizontal="center" vertical="center"/>
      <protection locked="0"/>
    </xf>
    <xf numFmtId="0" fontId="46" fillId="35" borderId="22" xfId="51" applyFont="1" applyFill="1" applyBorder="1" applyAlignment="1" applyProtection="1">
      <alignment horizontal="center" vertical="center" wrapText="1"/>
      <protection/>
    </xf>
    <xf numFmtId="0" fontId="46" fillId="35" borderId="23" xfId="51" applyFont="1" applyFill="1" applyBorder="1" applyAlignment="1" applyProtection="1">
      <alignment horizontal="center" vertical="center" wrapText="1"/>
      <protection/>
    </xf>
    <xf numFmtId="0" fontId="46" fillId="33" borderId="27" xfId="0" applyFont="1" applyFill="1" applyBorder="1" applyAlignment="1" applyProtection="1">
      <alignment horizontal="center" vertical="center"/>
      <protection/>
    </xf>
    <xf numFmtId="0" fontId="46" fillId="33" borderId="29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right"/>
      <protection locked="0"/>
    </xf>
    <xf numFmtId="0" fontId="45" fillId="0" borderId="17" xfId="0" applyFont="1" applyBorder="1" applyAlignment="1" applyProtection="1">
      <alignment horizontal="center"/>
      <protection/>
    </xf>
    <xf numFmtId="168" fontId="23" fillId="0" borderId="0" xfId="0" applyNumberFormat="1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PR-krótkote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209550</xdr:rowOff>
    </xdr:from>
    <xdr:to>
      <xdr:col>4</xdr:col>
      <xdr:colOff>466725</xdr:colOff>
      <xdr:row>2</xdr:row>
      <xdr:rowOff>457200</xdr:rowOff>
    </xdr:to>
    <xdr:pic>
      <xdr:nvPicPr>
        <xdr:cNvPr id="1" name="Obraz 8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55245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114300</xdr:rowOff>
    </xdr:from>
    <xdr:to>
      <xdr:col>1</xdr:col>
      <xdr:colOff>1419225</xdr:colOff>
      <xdr:row>2</xdr:row>
      <xdr:rowOff>571500</xdr:rowOff>
    </xdr:to>
    <xdr:pic>
      <xdr:nvPicPr>
        <xdr:cNvPr id="2" name="Obraz 1" descr="PK HERB POZIOM wojewódzrwo achromat pozyty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4572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151</xdr:row>
      <xdr:rowOff>47625</xdr:rowOff>
    </xdr:from>
    <xdr:to>
      <xdr:col>24</xdr:col>
      <xdr:colOff>38100</xdr:colOff>
      <xdr:row>151</xdr:row>
      <xdr:rowOff>47625</xdr:rowOff>
    </xdr:to>
    <xdr:sp>
      <xdr:nvSpPr>
        <xdr:cNvPr id="1" name="Łącznik prosty ze strzałką 6"/>
        <xdr:cNvSpPr>
          <a:spLocks/>
        </xdr:cNvSpPr>
      </xdr:nvSpPr>
      <xdr:spPr>
        <a:xfrm>
          <a:off x="12553950" y="26422350"/>
          <a:ext cx="6400800" cy="0"/>
        </a:xfrm>
        <a:prstGeom prst="straightConnector1">
          <a:avLst/>
        </a:prstGeom>
        <a:noFill/>
        <a:ln w="9525" cmpd="sng">
          <a:solidFill>
            <a:srgbClr val="A5A5A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1</xdr:row>
      <xdr:rowOff>323850</xdr:rowOff>
    </xdr:from>
    <xdr:to>
      <xdr:col>4</xdr:col>
      <xdr:colOff>571500</xdr:colOff>
      <xdr:row>1</xdr:row>
      <xdr:rowOff>571500</xdr:rowOff>
    </xdr:to>
    <xdr:pic>
      <xdr:nvPicPr>
        <xdr:cNvPr id="2" name="Obraz 8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8577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228600</xdr:rowOff>
    </xdr:from>
    <xdr:to>
      <xdr:col>1</xdr:col>
      <xdr:colOff>1571625</xdr:colOff>
      <xdr:row>1</xdr:row>
      <xdr:rowOff>685800</xdr:rowOff>
    </xdr:to>
    <xdr:pic>
      <xdr:nvPicPr>
        <xdr:cNvPr id="3" name="Obraz 1" descr="PK HERB POZIOM wojewódzrwo achromat pozyty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390525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="110" zoomScaleNormal="110" zoomScalePageLayoutView="0" workbookViewId="0" topLeftCell="A1">
      <selection activeCell="C18" sqref="C18"/>
    </sheetView>
  </sheetViews>
  <sheetFormatPr defaultColWidth="9.140625" defaultRowHeight="15"/>
  <cols>
    <col min="1" max="1" width="5.8515625" style="3" customWidth="1"/>
    <col min="2" max="2" width="43.7109375" style="3" customWidth="1"/>
    <col min="3" max="3" width="18.421875" style="3" customWidth="1"/>
    <col min="4" max="4" width="17.57421875" style="3" customWidth="1"/>
    <col min="5" max="5" width="18.421875" style="3" customWidth="1"/>
    <col min="6" max="16384" width="9.140625" style="3" customWidth="1"/>
  </cols>
  <sheetData>
    <row r="1" spans="1:5" ht="12.75">
      <c r="A1" s="2"/>
      <c r="B1" s="2"/>
      <c r="C1" s="2"/>
      <c r="D1" s="2"/>
      <c r="E1" s="2"/>
    </row>
    <row r="2" spans="1:5" ht="14.25">
      <c r="A2" s="53"/>
      <c r="B2" s="2"/>
      <c r="C2" s="2"/>
      <c r="D2" s="2"/>
      <c r="E2" s="2"/>
    </row>
    <row r="3" spans="1:5" ht="55.5" customHeight="1">
      <c r="A3" s="66"/>
      <c r="B3" s="66"/>
      <c r="C3" s="66"/>
      <c r="D3" s="66"/>
      <c r="E3" s="66"/>
    </row>
    <row r="4" spans="1:5" ht="12.75">
      <c r="A4" s="2"/>
      <c r="B4" s="2"/>
      <c r="C4" s="2"/>
      <c r="D4" s="2"/>
      <c r="E4" s="2"/>
    </row>
    <row r="6" ht="13.5" thickBot="1"/>
    <row r="7" spans="1:5" ht="12.75">
      <c r="A7" s="67" t="s">
        <v>172</v>
      </c>
      <c r="B7" s="68"/>
      <c r="C7" s="71"/>
      <c r="D7" s="72"/>
      <c r="E7" s="73"/>
    </row>
    <row r="8" spans="1:5" ht="12.75">
      <c r="A8" s="69" t="s">
        <v>173</v>
      </c>
      <c r="B8" s="70"/>
      <c r="C8" s="74"/>
      <c r="D8" s="75"/>
      <c r="E8" s="76"/>
    </row>
    <row r="9" spans="1:5" ht="12.75">
      <c r="A9" s="69" t="s">
        <v>174</v>
      </c>
      <c r="B9" s="70"/>
      <c r="C9" s="74"/>
      <c r="D9" s="75"/>
      <c r="E9" s="76"/>
    </row>
    <row r="10" spans="1:5" ht="12.75">
      <c r="A10" s="89" t="s">
        <v>175</v>
      </c>
      <c r="B10" s="90"/>
      <c r="C10" s="77"/>
      <c r="D10" s="78"/>
      <c r="E10" s="79"/>
    </row>
    <row r="11" spans="1:5" ht="12.75">
      <c r="A11" s="87" t="s">
        <v>176</v>
      </c>
      <c r="B11" s="88"/>
      <c r="C11" s="80"/>
      <c r="D11" s="81"/>
      <c r="E11" s="82"/>
    </row>
    <row r="12" spans="1:5" ht="13.5" thickBot="1">
      <c r="A12" s="87" t="s">
        <v>177</v>
      </c>
      <c r="B12" s="88"/>
      <c r="C12" s="84"/>
      <c r="D12" s="85"/>
      <c r="E12" s="86"/>
    </row>
    <row r="14" spans="3:5" ht="12.75">
      <c r="C14" s="91" t="s">
        <v>178</v>
      </c>
      <c r="D14" s="91"/>
      <c r="E14" s="91"/>
    </row>
    <row r="16" spans="1:5" ht="25.5">
      <c r="A16" s="83" t="s">
        <v>0</v>
      </c>
      <c r="B16" s="83"/>
      <c r="C16" s="5" t="s">
        <v>2</v>
      </c>
      <c r="D16" s="5" t="s">
        <v>3</v>
      </c>
      <c r="E16" s="5" t="s">
        <v>179</v>
      </c>
    </row>
    <row r="17" spans="1:5" ht="12.75">
      <c r="A17" s="83"/>
      <c r="B17" s="83"/>
      <c r="C17" s="6">
        <v>2021</v>
      </c>
      <c r="D17" s="6">
        <v>2022</v>
      </c>
      <c r="E17" s="7">
        <v>45016</v>
      </c>
    </row>
    <row r="18" spans="1:5" ht="12.75">
      <c r="A18" s="23" t="s">
        <v>4</v>
      </c>
      <c r="B18" s="54" t="s">
        <v>5</v>
      </c>
      <c r="C18" s="55">
        <f>SUM(C19:C22)</f>
        <v>0</v>
      </c>
      <c r="D18" s="55">
        <f>SUM(D19:D22)</f>
        <v>0</v>
      </c>
      <c r="E18" s="55">
        <f>SUM(E19:E22)</f>
        <v>0</v>
      </c>
    </row>
    <row r="19" spans="1:5" ht="12.75">
      <c r="A19" s="56" t="s">
        <v>6</v>
      </c>
      <c r="B19" s="57" t="s">
        <v>7</v>
      </c>
      <c r="C19" s="58">
        <v>0</v>
      </c>
      <c r="D19" s="58">
        <v>0</v>
      </c>
      <c r="E19" s="58">
        <v>0</v>
      </c>
    </row>
    <row r="20" spans="1:5" ht="12.75">
      <c r="A20" s="27" t="s">
        <v>8</v>
      </c>
      <c r="B20" s="59" t="s">
        <v>9</v>
      </c>
      <c r="C20" s="58">
        <v>0</v>
      </c>
      <c r="D20" s="58">
        <v>0</v>
      </c>
      <c r="E20" s="58">
        <v>0</v>
      </c>
    </row>
    <row r="21" spans="1:5" ht="12.75">
      <c r="A21" s="27" t="s">
        <v>10</v>
      </c>
      <c r="B21" s="59" t="s">
        <v>11</v>
      </c>
      <c r="C21" s="58">
        <v>0</v>
      </c>
      <c r="D21" s="58">
        <v>0</v>
      </c>
      <c r="E21" s="58">
        <v>0</v>
      </c>
    </row>
    <row r="22" spans="1:5" ht="12.75">
      <c r="A22" s="34" t="s">
        <v>12</v>
      </c>
      <c r="B22" s="57" t="s">
        <v>13</v>
      </c>
      <c r="C22" s="58">
        <v>0</v>
      </c>
      <c r="D22" s="58">
        <v>0</v>
      </c>
      <c r="E22" s="58">
        <v>0</v>
      </c>
    </row>
    <row r="23" spans="1:5" ht="12.75">
      <c r="A23" s="23" t="s">
        <v>14</v>
      </c>
      <c r="B23" s="60" t="s">
        <v>15</v>
      </c>
      <c r="C23" s="61">
        <f>SUM(C24:C31)</f>
        <v>0</v>
      </c>
      <c r="D23" s="61">
        <f>SUM(D24:D31)</f>
        <v>0</v>
      </c>
      <c r="E23" s="61">
        <f>SUM(E24:E31)</f>
        <v>0</v>
      </c>
    </row>
    <row r="24" spans="1:5" ht="12.75">
      <c r="A24" s="56" t="s">
        <v>6</v>
      </c>
      <c r="B24" s="62" t="s">
        <v>16</v>
      </c>
      <c r="C24" s="58">
        <v>0</v>
      </c>
      <c r="D24" s="58">
        <v>0</v>
      </c>
      <c r="E24" s="58">
        <v>0</v>
      </c>
    </row>
    <row r="25" spans="1:5" ht="12.75">
      <c r="A25" s="27" t="s">
        <v>8</v>
      </c>
      <c r="B25" s="62" t="s">
        <v>17</v>
      </c>
      <c r="C25" s="58">
        <v>0</v>
      </c>
      <c r="D25" s="58">
        <v>0</v>
      </c>
      <c r="E25" s="58">
        <v>0</v>
      </c>
    </row>
    <row r="26" spans="1:5" ht="12.75">
      <c r="A26" s="27" t="s">
        <v>10</v>
      </c>
      <c r="B26" s="62" t="s">
        <v>18</v>
      </c>
      <c r="C26" s="58">
        <v>0</v>
      </c>
      <c r="D26" s="58">
        <v>0</v>
      </c>
      <c r="E26" s="58">
        <v>0</v>
      </c>
    </row>
    <row r="27" spans="1:5" ht="12.75">
      <c r="A27" s="27" t="s">
        <v>12</v>
      </c>
      <c r="B27" s="62" t="s">
        <v>19</v>
      </c>
      <c r="C27" s="58">
        <v>0</v>
      </c>
      <c r="D27" s="58">
        <v>0</v>
      </c>
      <c r="E27" s="58">
        <v>0</v>
      </c>
    </row>
    <row r="28" spans="1:5" ht="12.75">
      <c r="A28" s="27" t="s">
        <v>20</v>
      </c>
      <c r="B28" s="62" t="s">
        <v>21</v>
      </c>
      <c r="C28" s="58">
        <v>0</v>
      </c>
      <c r="D28" s="58">
        <v>0</v>
      </c>
      <c r="E28" s="58">
        <v>0</v>
      </c>
    </row>
    <row r="29" spans="1:5" ht="12.75">
      <c r="A29" s="27" t="s">
        <v>22</v>
      </c>
      <c r="B29" s="62" t="s">
        <v>23</v>
      </c>
      <c r="C29" s="58">
        <v>0</v>
      </c>
      <c r="D29" s="58">
        <v>0</v>
      </c>
      <c r="E29" s="58">
        <v>0</v>
      </c>
    </row>
    <row r="30" spans="1:5" ht="12.75">
      <c r="A30" s="27" t="s">
        <v>24</v>
      </c>
      <c r="B30" s="62" t="s">
        <v>25</v>
      </c>
      <c r="C30" s="58">
        <v>0</v>
      </c>
      <c r="D30" s="58">
        <v>0</v>
      </c>
      <c r="E30" s="58">
        <v>0</v>
      </c>
    </row>
    <row r="31" spans="1:5" ht="12.75">
      <c r="A31" s="34" t="s">
        <v>26</v>
      </c>
      <c r="B31" s="62" t="s">
        <v>27</v>
      </c>
      <c r="C31" s="58">
        <v>0</v>
      </c>
      <c r="D31" s="58">
        <v>0</v>
      </c>
      <c r="E31" s="58">
        <v>0</v>
      </c>
    </row>
    <row r="32" spans="1:5" ht="12.75">
      <c r="A32" s="37" t="s">
        <v>28</v>
      </c>
      <c r="B32" s="63" t="s">
        <v>29</v>
      </c>
      <c r="C32" s="61">
        <f>C18-C23</f>
        <v>0</v>
      </c>
      <c r="D32" s="61">
        <f>D18-D23</f>
        <v>0</v>
      </c>
      <c r="E32" s="61">
        <f>E18-E23</f>
        <v>0</v>
      </c>
    </row>
    <row r="33" spans="1:5" ht="12.75">
      <c r="A33" s="23" t="s">
        <v>30</v>
      </c>
      <c r="B33" s="60" t="s">
        <v>31</v>
      </c>
      <c r="C33" s="61">
        <f>SUM(C34:C37)</f>
        <v>0</v>
      </c>
      <c r="D33" s="61">
        <f>SUM(D34:D37)</f>
        <v>0</v>
      </c>
      <c r="E33" s="61">
        <f>SUM(E34:E37)</f>
        <v>0</v>
      </c>
    </row>
    <row r="34" spans="1:5" ht="12.75">
      <c r="A34" s="56" t="s">
        <v>6</v>
      </c>
      <c r="B34" s="57" t="s">
        <v>180</v>
      </c>
      <c r="C34" s="58">
        <v>0</v>
      </c>
      <c r="D34" s="58">
        <v>0</v>
      </c>
      <c r="E34" s="58">
        <v>0</v>
      </c>
    </row>
    <row r="35" spans="1:5" ht="12.75">
      <c r="A35" s="27" t="s">
        <v>8</v>
      </c>
      <c r="B35" s="57" t="s">
        <v>32</v>
      </c>
      <c r="C35" s="58">
        <v>0</v>
      </c>
      <c r="D35" s="58">
        <v>0</v>
      </c>
      <c r="E35" s="58">
        <v>0</v>
      </c>
    </row>
    <row r="36" spans="1:5" ht="12.75">
      <c r="A36" s="27" t="s">
        <v>10</v>
      </c>
      <c r="B36" s="57" t="s">
        <v>33</v>
      </c>
      <c r="C36" s="58">
        <v>0</v>
      </c>
      <c r="D36" s="58">
        <v>0</v>
      </c>
      <c r="E36" s="58">
        <v>0</v>
      </c>
    </row>
    <row r="37" spans="1:5" ht="12.75">
      <c r="A37" s="34" t="s">
        <v>12</v>
      </c>
      <c r="B37" s="57" t="s">
        <v>34</v>
      </c>
      <c r="C37" s="58">
        <v>0</v>
      </c>
      <c r="D37" s="58">
        <v>0</v>
      </c>
      <c r="E37" s="58">
        <v>0</v>
      </c>
    </row>
    <row r="38" spans="1:5" ht="12.75">
      <c r="A38" s="37" t="s">
        <v>35</v>
      </c>
      <c r="B38" s="63" t="s">
        <v>36</v>
      </c>
      <c r="C38" s="61">
        <f>SUM(C39:C41)</f>
        <v>0</v>
      </c>
      <c r="D38" s="61">
        <f>SUM(D39:D41)</f>
        <v>0</v>
      </c>
      <c r="E38" s="61">
        <f>SUM(E39:E41)</f>
        <v>0</v>
      </c>
    </row>
    <row r="39" spans="1:5" ht="12.75">
      <c r="A39" s="56" t="s">
        <v>6</v>
      </c>
      <c r="B39" s="57" t="s">
        <v>37</v>
      </c>
      <c r="C39" s="58">
        <v>0</v>
      </c>
      <c r="D39" s="58">
        <v>0</v>
      </c>
      <c r="E39" s="58">
        <v>0</v>
      </c>
    </row>
    <row r="40" spans="1:5" ht="12.75">
      <c r="A40" s="27" t="s">
        <v>8</v>
      </c>
      <c r="B40" s="57" t="s">
        <v>33</v>
      </c>
      <c r="C40" s="58">
        <v>0</v>
      </c>
      <c r="D40" s="58">
        <v>0</v>
      </c>
      <c r="E40" s="58">
        <v>0</v>
      </c>
    </row>
    <row r="41" spans="1:5" ht="12.75">
      <c r="A41" s="34" t="s">
        <v>10</v>
      </c>
      <c r="B41" s="57" t="s">
        <v>38</v>
      </c>
      <c r="C41" s="58">
        <v>0</v>
      </c>
      <c r="D41" s="58">
        <v>0</v>
      </c>
      <c r="E41" s="58">
        <v>0</v>
      </c>
    </row>
    <row r="42" spans="1:5" ht="12.75">
      <c r="A42" s="37" t="s">
        <v>39</v>
      </c>
      <c r="B42" s="63" t="s">
        <v>40</v>
      </c>
      <c r="C42" s="61">
        <f>C32+C33-C38</f>
        <v>0</v>
      </c>
      <c r="D42" s="61">
        <f>D32+D33-D38</f>
        <v>0</v>
      </c>
      <c r="E42" s="61">
        <f>E32+E33-E38</f>
        <v>0</v>
      </c>
    </row>
    <row r="43" spans="1:5" ht="12.75">
      <c r="A43" s="37" t="s">
        <v>41</v>
      </c>
      <c r="B43" s="63" t="s">
        <v>42</v>
      </c>
      <c r="C43" s="61">
        <f>SUM(C44:C48)</f>
        <v>0</v>
      </c>
      <c r="D43" s="61">
        <f>SUM(D44:D48)</f>
        <v>0</v>
      </c>
      <c r="E43" s="61">
        <f>SUM(E44:E48)</f>
        <v>0</v>
      </c>
    </row>
    <row r="44" spans="1:5" ht="12.75">
      <c r="A44" s="56" t="s">
        <v>6</v>
      </c>
      <c r="B44" s="57" t="s">
        <v>43</v>
      </c>
      <c r="C44" s="58">
        <v>0</v>
      </c>
      <c r="D44" s="58">
        <v>0</v>
      </c>
      <c r="E44" s="58">
        <v>0</v>
      </c>
    </row>
    <row r="45" spans="1:5" ht="12.75">
      <c r="A45" s="27" t="s">
        <v>8</v>
      </c>
      <c r="B45" s="57" t="s">
        <v>44</v>
      </c>
      <c r="C45" s="58">
        <v>0</v>
      </c>
      <c r="D45" s="58">
        <v>0</v>
      </c>
      <c r="E45" s="58">
        <v>0</v>
      </c>
    </row>
    <row r="46" spans="1:5" ht="12.75">
      <c r="A46" s="27" t="s">
        <v>10</v>
      </c>
      <c r="B46" s="57" t="s">
        <v>45</v>
      </c>
      <c r="C46" s="58">
        <v>0</v>
      </c>
      <c r="D46" s="58">
        <v>0</v>
      </c>
      <c r="E46" s="58">
        <v>0</v>
      </c>
    </row>
    <row r="47" spans="1:5" ht="12.75">
      <c r="A47" s="27" t="s">
        <v>12</v>
      </c>
      <c r="B47" s="57" t="s">
        <v>46</v>
      </c>
      <c r="C47" s="58">
        <v>0</v>
      </c>
      <c r="D47" s="58">
        <v>0</v>
      </c>
      <c r="E47" s="58">
        <v>0</v>
      </c>
    </row>
    <row r="48" spans="1:5" ht="12.75">
      <c r="A48" s="34" t="s">
        <v>20</v>
      </c>
      <c r="B48" s="57" t="s">
        <v>47</v>
      </c>
      <c r="C48" s="58">
        <v>0</v>
      </c>
      <c r="D48" s="58">
        <v>0</v>
      </c>
      <c r="E48" s="58">
        <v>0</v>
      </c>
    </row>
    <row r="49" spans="1:5" ht="12.75">
      <c r="A49" s="37" t="s">
        <v>48</v>
      </c>
      <c r="B49" s="63" t="s">
        <v>49</v>
      </c>
      <c r="C49" s="61">
        <f>SUM(C50:C53)</f>
        <v>0</v>
      </c>
      <c r="D49" s="61">
        <f>SUM(D50:D53)</f>
        <v>0</v>
      </c>
      <c r="E49" s="61">
        <f>SUM(E50:E53)</f>
        <v>0</v>
      </c>
    </row>
    <row r="50" spans="1:5" ht="12.75">
      <c r="A50" s="56" t="s">
        <v>6</v>
      </c>
      <c r="B50" s="57" t="s">
        <v>44</v>
      </c>
      <c r="C50" s="58">
        <v>0</v>
      </c>
      <c r="D50" s="58">
        <v>0</v>
      </c>
      <c r="E50" s="58">
        <v>0</v>
      </c>
    </row>
    <row r="51" spans="1:5" ht="12.75">
      <c r="A51" s="27" t="s">
        <v>8</v>
      </c>
      <c r="B51" s="57" t="s">
        <v>50</v>
      </c>
      <c r="C51" s="58">
        <v>0</v>
      </c>
      <c r="D51" s="58">
        <v>0</v>
      </c>
      <c r="E51" s="58">
        <v>0</v>
      </c>
    </row>
    <row r="52" spans="1:5" ht="12.75">
      <c r="A52" s="27" t="s">
        <v>10</v>
      </c>
      <c r="B52" s="57" t="s">
        <v>46</v>
      </c>
      <c r="C52" s="58">
        <v>0</v>
      </c>
      <c r="D52" s="58">
        <v>0</v>
      </c>
      <c r="E52" s="58">
        <v>0</v>
      </c>
    </row>
    <row r="53" spans="1:5" ht="12.75">
      <c r="A53" s="34" t="s">
        <v>12</v>
      </c>
      <c r="B53" s="57" t="s">
        <v>47</v>
      </c>
      <c r="C53" s="58">
        <v>0</v>
      </c>
      <c r="D53" s="58">
        <v>0</v>
      </c>
      <c r="E53" s="58">
        <v>0</v>
      </c>
    </row>
    <row r="54" spans="1:5" ht="12.75">
      <c r="A54" s="37" t="s">
        <v>51</v>
      </c>
      <c r="B54" s="63" t="s">
        <v>52</v>
      </c>
      <c r="C54" s="61">
        <f>C42+C43-C49</f>
        <v>0</v>
      </c>
      <c r="D54" s="61">
        <f>D42+D43-D49</f>
        <v>0</v>
      </c>
      <c r="E54" s="61">
        <f>E42+E43-E49</f>
        <v>0</v>
      </c>
    </row>
    <row r="55" spans="1:5" ht="12.75">
      <c r="A55" s="37" t="s">
        <v>53</v>
      </c>
      <c r="B55" s="64" t="s">
        <v>54</v>
      </c>
      <c r="C55" s="65">
        <v>0</v>
      </c>
      <c r="D55" s="65">
        <v>0</v>
      </c>
      <c r="E55" s="65">
        <v>0</v>
      </c>
    </row>
    <row r="56" spans="1:5" ht="25.5">
      <c r="A56" s="37" t="s">
        <v>55</v>
      </c>
      <c r="B56" s="64" t="s">
        <v>56</v>
      </c>
      <c r="C56" s="58">
        <v>0</v>
      </c>
      <c r="D56" s="58">
        <v>0</v>
      </c>
      <c r="E56" s="58">
        <v>0</v>
      </c>
    </row>
    <row r="57" spans="1:5" ht="12.75">
      <c r="A57" s="37" t="s">
        <v>57</v>
      </c>
      <c r="B57" s="64" t="s">
        <v>58</v>
      </c>
      <c r="C57" s="61">
        <f>+C54-C55-C56</f>
        <v>0</v>
      </c>
      <c r="D57" s="61">
        <f>+D54-D55-D56</f>
        <v>0</v>
      </c>
      <c r="E57" s="61">
        <f>+E54-E55-E56</f>
        <v>0</v>
      </c>
    </row>
  </sheetData>
  <sheetProtection formatCells="0" formatColumns="0" formatRows="0" insertColumns="0" insertRows="0" deleteColumns="0" deleteRows="0"/>
  <mergeCells count="15">
    <mergeCell ref="C10:E10"/>
    <mergeCell ref="C11:E11"/>
    <mergeCell ref="A16:B17"/>
    <mergeCell ref="C12:E12"/>
    <mergeCell ref="A11:B11"/>
    <mergeCell ref="A12:B12"/>
    <mergeCell ref="A10:B10"/>
    <mergeCell ref="C14:E14"/>
    <mergeCell ref="A3:E3"/>
    <mergeCell ref="A7:B7"/>
    <mergeCell ref="A8:B8"/>
    <mergeCell ref="A9:B9"/>
    <mergeCell ref="C7:E7"/>
    <mergeCell ref="C8:E8"/>
    <mergeCell ref="C9:E9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zoomScale="110" zoomScaleNormal="110" workbookViewId="0" topLeftCell="A136">
      <selection activeCell="D149" sqref="D149:D150"/>
    </sheetView>
  </sheetViews>
  <sheetFormatPr defaultColWidth="9.140625" defaultRowHeight="15"/>
  <cols>
    <col min="1" max="1" width="5.8515625" style="3" customWidth="1"/>
    <col min="2" max="2" width="43.7109375" style="3" customWidth="1"/>
    <col min="3" max="3" width="18.7109375" style="3" customWidth="1"/>
    <col min="4" max="4" width="18.00390625" style="3" customWidth="1"/>
    <col min="5" max="5" width="23.7109375" style="3" customWidth="1"/>
    <col min="6" max="16384" width="9.140625" style="3" customWidth="1"/>
  </cols>
  <sheetData>
    <row r="1" spans="1:5" ht="12.75">
      <c r="A1" s="2"/>
      <c r="B1" s="2"/>
      <c r="C1" s="2"/>
      <c r="D1" s="2"/>
      <c r="E1" s="2"/>
    </row>
    <row r="2" spans="1:5" ht="63.75" customHeight="1">
      <c r="A2" s="92"/>
      <c r="B2" s="92"/>
      <c r="C2" s="92"/>
      <c r="D2" s="92"/>
      <c r="E2" s="92"/>
    </row>
    <row r="3" spans="1:5" ht="12.75">
      <c r="A3" s="2"/>
      <c r="B3" s="2"/>
      <c r="C3" s="2"/>
      <c r="D3" s="2"/>
      <c r="E3" s="2"/>
    </row>
    <row r="5" spans="1:5" ht="13.5" thickBot="1">
      <c r="A5" s="8"/>
      <c r="B5" s="9"/>
      <c r="C5" s="10"/>
      <c r="D5" s="10"/>
      <c r="E5" s="10"/>
    </row>
    <row r="6" spans="1:5" ht="13.5" thickBot="1">
      <c r="A6" s="67" t="s">
        <v>172</v>
      </c>
      <c r="B6" s="68"/>
      <c r="C6" s="71">
        <f>+'Rachunek Zysków i Strat'!C7:E7</f>
        <v>0</v>
      </c>
      <c r="D6" s="72"/>
      <c r="E6" s="73"/>
    </row>
    <row r="7" spans="1:5" ht="13.5" thickBot="1">
      <c r="A7" s="69" t="s">
        <v>173</v>
      </c>
      <c r="B7" s="70"/>
      <c r="C7" s="71">
        <f>+'Rachunek Zysków i Strat'!C8:E8</f>
        <v>0</v>
      </c>
      <c r="D7" s="72"/>
      <c r="E7" s="73"/>
    </row>
    <row r="8" spans="1:5" ht="13.5" thickBot="1">
      <c r="A8" s="69" t="s">
        <v>174</v>
      </c>
      <c r="B8" s="70"/>
      <c r="C8" s="71">
        <f>+'Rachunek Zysków i Strat'!C9:E9</f>
        <v>0</v>
      </c>
      <c r="D8" s="72"/>
      <c r="E8" s="73"/>
    </row>
    <row r="9" spans="1:5" ht="13.5" thickBot="1">
      <c r="A9" s="89" t="s">
        <v>175</v>
      </c>
      <c r="B9" s="90"/>
      <c r="C9" s="71">
        <f>+'Rachunek Zysków i Strat'!C10:E10</f>
        <v>0</v>
      </c>
      <c r="D9" s="72"/>
      <c r="E9" s="73"/>
    </row>
    <row r="10" spans="1:5" ht="13.5" thickBot="1">
      <c r="A10" s="87" t="s">
        <v>176</v>
      </c>
      <c r="B10" s="88"/>
      <c r="C10" s="71">
        <f>+'Rachunek Zysków i Strat'!C11:E11</f>
        <v>0</v>
      </c>
      <c r="D10" s="72"/>
      <c r="E10" s="73"/>
    </row>
    <row r="11" spans="1:5" ht="12.75">
      <c r="A11" s="87" t="s">
        <v>177</v>
      </c>
      <c r="B11" s="88"/>
      <c r="C11" s="71">
        <f>+'Rachunek Zysków i Strat'!C12:E12</f>
        <v>0</v>
      </c>
      <c r="D11" s="72"/>
      <c r="E11" s="73"/>
    </row>
    <row r="12" spans="1:5" ht="12.75">
      <c r="A12" s="11"/>
      <c r="B12" s="12"/>
      <c r="C12" s="13"/>
      <c r="D12" s="13"/>
      <c r="E12" s="13"/>
    </row>
    <row r="13" spans="1:5" ht="12.75">
      <c r="A13" s="14"/>
      <c r="B13" s="15"/>
      <c r="C13" s="93" t="str">
        <f>+'Rachunek Zysków i Strat'!C14</f>
        <v>Załącznik nr 4a do wniosku</v>
      </c>
      <c r="D13" s="93"/>
      <c r="E13" s="93"/>
    </row>
    <row r="14" spans="1:5" ht="12.75">
      <c r="A14" s="11"/>
      <c r="B14" s="12"/>
      <c r="C14" s="16"/>
      <c r="D14" s="16"/>
      <c r="E14" s="16"/>
    </row>
    <row r="15" spans="1:5" ht="34.5" customHeight="1">
      <c r="A15" s="17" t="s">
        <v>59</v>
      </c>
      <c r="B15" s="18"/>
      <c r="C15" s="1" t="s">
        <v>2</v>
      </c>
      <c r="D15" s="1" t="s">
        <v>3</v>
      </c>
      <c r="E15" s="1" t="str">
        <f>+'Rachunek Zysków i Strat'!E16</f>
        <v>Bieżacy rozliczony okres</v>
      </c>
    </row>
    <row r="16" spans="1:5" ht="12.75">
      <c r="A16" s="19"/>
      <c r="B16" s="20" t="s">
        <v>60</v>
      </c>
      <c r="C16" s="21">
        <f>+'Rachunek Zysków i Strat'!C17</f>
        <v>2021</v>
      </c>
      <c r="D16" s="21">
        <f>+'Rachunek Zysków i Strat'!D17</f>
        <v>2022</v>
      </c>
      <c r="E16" s="22">
        <f>+'Rachunek Zysków i Strat'!E17</f>
        <v>45016</v>
      </c>
    </row>
    <row r="17" spans="1:5" ht="12.75">
      <c r="A17" s="23" t="s">
        <v>4</v>
      </c>
      <c r="B17" s="24" t="s">
        <v>61</v>
      </c>
      <c r="C17" s="25">
        <f>C18+C23+C32+C35+C50</f>
        <v>0</v>
      </c>
      <c r="D17" s="25">
        <f>D18+D23+D32+D35+D50</f>
        <v>0</v>
      </c>
      <c r="E17" s="25">
        <f>E18+E23+E32+E35+E50</f>
        <v>0</v>
      </c>
    </row>
    <row r="18" spans="1:5" ht="12.75">
      <c r="A18" s="23" t="s">
        <v>51</v>
      </c>
      <c r="B18" s="26" t="s">
        <v>62</v>
      </c>
      <c r="C18" s="25">
        <f>SUM(C19:C22)</f>
        <v>0</v>
      </c>
      <c r="D18" s="25">
        <f>SUM(D19:D22)</f>
        <v>0</v>
      </c>
      <c r="E18" s="25">
        <f>SUM(E19:E22)</f>
        <v>0</v>
      </c>
    </row>
    <row r="19" spans="1:5" ht="12.75">
      <c r="A19" s="27" t="s">
        <v>6</v>
      </c>
      <c r="B19" s="28" t="s">
        <v>63</v>
      </c>
      <c r="C19" s="29">
        <v>0</v>
      </c>
      <c r="D19" s="29">
        <v>0</v>
      </c>
      <c r="E19" s="29">
        <v>0</v>
      </c>
    </row>
    <row r="20" spans="1:5" ht="12.75">
      <c r="A20" s="27" t="s">
        <v>8</v>
      </c>
      <c r="B20" s="28" t="s">
        <v>64</v>
      </c>
      <c r="C20" s="29">
        <v>0</v>
      </c>
      <c r="D20" s="29">
        <v>0</v>
      </c>
      <c r="E20" s="29">
        <v>0</v>
      </c>
    </row>
    <row r="21" spans="1:5" ht="12.75">
      <c r="A21" s="27" t="s">
        <v>10</v>
      </c>
      <c r="B21" s="28" t="s">
        <v>65</v>
      </c>
      <c r="C21" s="29">
        <v>0</v>
      </c>
      <c r="D21" s="29">
        <v>0</v>
      </c>
      <c r="E21" s="29">
        <v>0</v>
      </c>
    </row>
    <row r="22" spans="1:5" ht="12.75">
      <c r="A22" s="27" t="s">
        <v>12</v>
      </c>
      <c r="B22" s="28" t="s">
        <v>66</v>
      </c>
      <c r="C22" s="29">
        <v>0</v>
      </c>
      <c r="D22" s="29">
        <v>0</v>
      </c>
      <c r="E22" s="29">
        <v>0</v>
      </c>
    </row>
    <row r="23" spans="1:5" ht="12.75">
      <c r="A23" s="23" t="s">
        <v>67</v>
      </c>
      <c r="B23" s="30" t="s">
        <v>68</v>
      </c>
      <c r="C23" s="25">
        <f>C24+C30+C31</f>
        <v>0</v>
      </c>
      <c r="D23" s="25">
        <f>D24+D30+D31</f>
        <v>0</v>
      </c>
      <c r="E23" s="25">
        <f>E24+E30+E31</f>
        <v>0</v>
      </c>
    </row>
    <row r="24" spans="1:5" ht="12.75">
      <c r="A24" s="27" t="s">
        <v>6</v>
      </c>
      <c r="B24" s="28" t="s">
        <v>69</v>
      </c>
      <c r="C24" s="31">
        <f>SUM(C25:C29)</f>
        <v>0</v>
      </c>
      <c r="D24" s="31">
        <f>SUM(D25:D29)</f>
        <v>0</v>
      </c>
      <c r="E24" s="31">
        <f>SUM(E25:E29)</f>
        <v>0</v>
      </c>
    </row>
    <row r="25" spans="1:5" ht="12.75">
      <c r="A25" s="32" t="s">
        <v>70</v>
      </c>
      <c r="B25" s="33" t="s">
        <v>181</v>
      </c>
      <c r="C25" s="29">
        <v>0</v>
      </c>
      <c r="D25" s="29">
        <v>0</v>
      </c>
      <c r="E25" s="29">
        <v>0</v>
      </c>
    </row>
    <row r="26" spans="1:5" ht="12.75">
      <c r="A26" s="32" t="s">
        <v>71</v>
      </c>
      <c r="B26" s="33" t="s">
        <v>72</v>
      </c>
      <c r="C26" s="29">
        <v>0</v>
      </c>
      <c r="D26" s="29">
        <v>0</v>
      </c>
      <c r="E26" s="29">
        <v>0</v>
      </c>
    </row>
    <row r="27" spans="1:5" ht="12.75">
      <c r="A27" s="27" t="s">
        <v>73</v>
      </c>
      <c r="B27" s="28" t="s">
        <v>74</v>
      </c>
      <c r="C27" s="29">
        <v>0</v>
      </c>
      <c r="D27" s="29">
        <v>0</v>
      </c>
      <c r="E27" s="29">
        <v>0</v>
      </c>
    </row>
    <row r="28" spans="1:5" ht="12.75">
      <c r="A28" s="27" t="s">
        <v>75</v>
      </c>
      <c r="B28" s="28" t="s">
        <v>76</v>
      </c>
      <c r="C28" s="29">
        <v>0</v>
      </c>
      <c r="D28" s="29">
        <v>0</v>
      </c>
      <c r="E28" s="29">
        <v>0</v>
      </c>
    </row>
    <row r="29" spans="1:5" ht="12.75">
      <c r="A29" s="27" t="s">
        <v>77</v>
      </c>
      <c r="B29" s="28" t="s">
        <v>78</v>
      </c>
      <c r="C29" s="29">
        <v>0</v>
      </c>
      <c r="D29" s="29">
        <v>0</v>
      </c>
      <c r="E29" s="29">
        <v>0</v>
      </c>
    </row>
    <row r="30" spans="1:5" ht="12.75">
      <c r="A30" s="27" t="s">
        <v>8</v>
      </c>
      <c r="B30" s="28" t="s">
        <v>79</v>
      </c>
      <c r="C30" s="29">
        <v>0</v>
      </c>
      <c r="D30" s="29">
        <v>0</v>
      </c>
      <c r="E30" s="29">
        <v>0</v>
      </c>
    </row>
    <row r="31" spans="1:5" ht="12.75">
      <c r="A31" s="27" t="s">
        <v>10</v>
      </c>
      <c r="B31" s="28" t="s">
        <v>80</v>
      </c>
      <c r="C31" s="29">
        <v>0</v>
      </c>
      <c r="D31" s="29">
        <v>0</v>
      </c>
      <c r="E31" s="29">
        <v>0</v>
      </c>
    </row>
    <row r="32" spans="1:5" ht="12.75">
      <c r="A32" s="23" t="s">
        <v>81</v>
      </c>
      <c r="B32" s="30" t="s">
        <v>82</v>
      </c>
      <c r="C32" s="25">
        <f>C33+C34</f>
        <v>0</v>
      </c>
      <c r="D32" s="25">
        <f>D33+D34</f>
        <v>0</v>
      </c>
      <c r="E32" s="25">
        <f>E33+E34</f>
        <v>0</v>
      </c>
    </row>
    <row r="33" spans="1:5" ht="12.75">
      <c r="A33" s="27" t="s">
        <v>6</v>
      </c>
      <c r="B33" s="28" t="s">
        <v>83</v>
      </c>
      <c r="C33" s="29">
        <v>0</v>
      </c>
      <c r="D33" s="29">
        <v>0</v>
      </c>
      <c r="E33" s="29">
        <v>0</v>
      </c>
    </row>
    <row r="34" spans="1:5" ht="12.75">
      <c r="A34" s="27" t="s">
        <v>8</v>
      </c>
      <c r="B34" s="28" t="s">
        <v>84</v>
      </c>
      <c r="C34" s="29">
        <v>0</v>
      </c>
      <c r="D34" s="29">
        <v>0</v>
      </c>
      <c r="E34" s="29">
        <v>0</v>
      </c>
    </row>
    <row r="35" spans="1:5" ht="12.75">
      <c r="A35" s="23" t="s">
        <v>85</v>
      </c>
      <c r="B35" s="30" t="s">
        <v>86</v>
      </c>
      <c r="C35" s="25">
        <f>C36+C37+C38+C49</f>
        <v>0</v>
      </c>
      <c r="D35" s="25">
        <f>D36+D37+D38+D49</f>
        <v>0</v>
      </c>
      <c r="E35" s="25">
        <f>E36+E37+E38+E49</f>
        <v>0</v>
      </c>
    </row>
    <row r="36" spans="1:5" ht="12.75">
      <c r="A36" s="27" t="s">
        <v>6</v>
      </c>
      <c r="B36" s="28" t="s">
        <v>87</v>
      </c>
      <c r="C36" s="29">
        <v>0</v>
      </c>
      <c r="D36" s="29">
        <v>0</v>
      </c>
      <c r="E36" s="29">
        <v>0</v>
      </c>
    </row>
    <row r="37" spans="1:5" ht="12.75">
      <c r="A37" s="27" t="s">
        <v>8</v>
      </c>
      <c r="B37" s="28" t="s">
        <v>62</v>
      </c>
      <c r="C37" s="29">
        <v>0</v>
      </c>
      <c r="D37" s="29">
        <v>0</v>
      </c>
      <c r="E37" s="29">
        <v>0</v>
      </c>
    </row>
    <row r="38" spans="1:5" ht="12.75">
      <c r="A38" s="27" t="s">
        <v>10</v>
      </c>
      <c r="B38" s="28" t="s">
        <v>88</v>
      </c>
      <c r="C38" s="25">
        <f>C39+C44</f>
        <v>0</v>
      </c>
      <c r="D38" s="25">
        <f>D39+D44</f>
        <v>0</v>
      </c>
      <c r="E38" s="25">
        <f>E39+E44</f>
        <v>0</v>
      </c>
    </row>
    <row r="39" spans="1:5" ht="12.75">
      <c r="A39" s="27" t="s">
        <v>70</v>
      </c>
      <c r="B39" s="28" t="s">
        <v>89</v>
      </c>
      <c r="C39" s="25">
        <f>SUM(C40:C43)</f>
        <v>0</v>
      </c>
      <c r="D39" s="25">
        <f>SUM(D40:D43)</f>
        <v>0</v>
      </c>
      <c r="E39" s="25">
        <f>SUM(E40:E43)</f>
        <v>0</v>
      </c>
    </row>
    <row r="40" spans="1:5" ht="12.75">
      <c r="A40" s="27"/>
      <c r="B40" s="28" t="s">
        <v>90</v>
      </c>
      <c r="C40" s="29">
        <v>0</v>
      </c>
      <c r="D40" s="29">
        <v>0</v>
      </c>
      <c r="E40" s="29">
        <v>0</v>
      </c>
    </row>
    <row r="41" spans="1:5" ht="12.75">
      <c r="A41" s="27"/>
      <c r="B41" s="28" t="s">
        <v>91</v>
      </c>
      <c r="C41" s="29">
        <v>0</v>
      </c>
      <c r="D41" s="29">
        <v>0</v>
      </c>
      <c r="E41" s="29">
        <v>0</v>
      </c>
    </row>
    <row r="42" spans="1:5" ht="12.75">
      <c r="A42" s="27"/>
      <c r="B42" s="28" t="s">
        <v>92</v>
      </c>
      <c r="C42" s="29">
        <v>0</v>
      </c>
      <c r="D42" s="29">
        <v>0</v>
      </c>
      <c r="E42" s="29">
        <v>0</v>
      </c>
    </row>
    <row r="43" spans="1:5" ht="12.75">
      <c r="A43" s="27"/>
      <c r="B43" s="28" t="s">
        <v>93</v>
      </c>
      <c r="C43" s="29">
        <v>0</v>
      </c>
      <c r="D43" s="29">
        <v>0</v>
      </c>
      <c r="E43" s="29">
        <v>0</v>
      </c>
    </row>
    <row r="44" spans="1:5" ht="12.75">
      <c r="A44" s="27" t="s">
        <v>71</v>
      </c>
      <c r="B44" s="28" t="s">
        <v>94</v>
      </c>
      <c r="C44" s="25">
        <f>SUM(C45:C48)</f>
        <v>0</v>
      </c>
      <c r="D44" s="25">
        <f>SUM(D45:D48)</f>
        <v>0</v>
      </c>
      <c r="E44" s="25">
        <f>SUM(E45:E48)</f>
        <v>0</v>
      </c>
    </row>
    <row r="45" spans="1:5" ht="12.75">
      <c r="A45" s="27"/>
      <c r="B45" s="28" t="s">
        <v>90</v>
      </c>
      <c r="C45" s="29">
        <v>0</v>
      </c>
      <c r="D45" s="29">
        <v>0</v>
      </c>
      <c r="E45" s="29">
        <v>0</v>
      </c>
    </row>
    <row r="46" spans="1:5" ht="12.75">
      <c r="A46" s="27"/>
      <c r="B46" s="28" t="s">
        <v>91</v>
      </c>
      <c r="C46" s="29">
        <v>0</v>
      </c>
      <c r="D46" s="29">
        <v>0</v>
      </c>
      <c r="E46" s="29">
        <v>0</v>
      </c>
    </row>
    <row r="47" spans="1:5" ht="12.75">
      <c r="A47" s="27"/>
      <c r="B47" s="28" t="s">
        <v>92</v>
      </c>
      <c r="C47" s="29">
        <v>0</v>
      </c>
      <c r="D47" s="29">
        <v>0</v>
      </c>
      <c r="E47" s="29">
        <v>0</v>
      </c>
    </row>
    <row r="48" spans="1:5" ht="12.75">
      <c r="A48" s="27"/>
      <c r="B48" s="28" t="s">
        <v>93</v>
      </c>
      <c r="C48" s="29">
        <v>0</v>
      </c>
      <c r="D48" s="29">
        <v>0</v>
      </c>
      <c r="E48" s="29">
        <v>0</v>
      </c>
    </row>
    <row r="49" spans="1:5" ht="12.75">
      <c r="A49" s="34" t="s">
        <v>12</v>
      </c>
      <c r="B49" s="28" t="s">
        <v>95</v>
      </c>
      <c r="C49" s="29">
        <v>0</v>
      </c>
      <c r="D49" s="29">
        <v>0</v>
      </c>
      <c r="E49" s="29">
        <v>0</v>
      </c>
    </row>
    <row r="50" spans="1:5" ht="12.75">
      <c r="A50" s="35" t="s">
        <v>96</v>
      </c>
      <c r="B50" s="26" t="s">
        <v>97</v>
      </c>
      <c r="C50" s="25">
        <f>C51+C52</f>
        <v>0</v>
      </c>
      <c r="D50" s="25">
        <f>D51+D52</f>
        <v>0</v>
      </c>
      <c r="E50" s="25">
        <f>E51+E52</f>
        <v>0</v>
      </c>
    </row>
    <row r="51" spans="1:5" ht="12.75">
      <c r="A51" s="27" t="s">
        <v>6</v>
      </c>
      <c r="B51" s="33" t="s">
        <v>98</v>
      </c>
      <c r="C51" s="29">
        <v>0</v>
      </c>
      <c r="D51" s="29">
        <v>0</v>
      </c>
      <c r="E51" s="29">
        <v>0</v>
      </c>
    </row>
    <row r="52" spans="1:5" ht="12.75">
      <c r="A52" s="34" t="s">
        <v>8</v>
      </c>
      <c r="B52" s="28" t="s">
        <v>99</v>
      </c>
      <c r="C52" s="29">
        <v>0</v>
      </c>
      <c r="D52" s="29">
        <v>0</v>
      </c>
      <c r="E52" s="29">
        <v>0</v>
      </c>
    </row>
    <row r="53" spans="1:5" ht="12.75">
      <c r="A53" s="23" t="s">
        <v>14</v>
      </c>
      <c r="B53" s="30" t="s">
        <v>100</v>
      </c>
      <c r="C53" s="25">
        <f>C54+C60+C73+C90</f>
        <v>0</v>
      </c>
      <c r="D53" s="25">
        <f>D54+D60+D73+D90</f>
        <v>0</v>
      </c>
      <c r="E53" s="25">
        <f>E54+E60+E73+E90</f>
        <v>0</v>
      </c>
    </row>
    <row r="54" spans="1:5" ht="12.75">
      <c r="A54" s="23" t="s">
        <v>51</v>
      </c>
      <c r="B54" s="30" t="s">
        <v>101</v>
      </c>
      <c r="C54" s="25">
        <f>SUM(C55:C59)</f>
        <v>0</v>
      </c>
      <c r="D54" s="25">
        <f>SUM(D55:D59)</f>
        <v>0</v>
      </c>
      <c r="E54" s="25">
        <f>SUM(E55:E59)</f>
        <v>0</v>
      </c>
    </row>
    <row r="55" spans="1:5" ht="12.75">
      <c r="A55" s="27" t="s">
        <v>6</v>
      </c>
      <c r="B55" s="28" t="s">
        <v>102</v>
      </c>
      <c r="C55" s="29">
        <v>0</v>
      </c>
      <c r="D55" s="29">
        <v>0</v>
      </c>
      <c r="E55" s="29">
        <v>0</v>
      </c>
    </row>
    <row r="56" spans="1:5" ht="12.75">
      <c r="A56" s="27" t="s">
        <v>8</v>
      </c>
      <c r="B56" s="28" t="s">
        <v>103</v>
      </c>
      <c r="C56" s="29">
        <v>0</v>
      </c>
      <c r="D56" s="29">
        <v>0</v>
      </c>
      <c r="E56" s="29">
        <v>0</v>
      </c>
    </row>
    <row r="57" spans="1:5" ht="12.75">
      <c r="A57" s="27" t="s">
        <v>10</v>
      </c>
      <c r="B57" s="28" t="s">
        <v>104</v>
      </c>
      <c r="C57" s="29">
        <v>0</v>
      </c>
      <c r="D57" s="29">
        <v>0</v>
      </c>
      <c r="E57" s="29">
        <v>0</v>
      </c>
    </row>
    <row r="58" spans="1:5" ht="12.75">
      <c r="A58" s="27" t="s">
        <v>12</v>
      </c>
      <c r="B58" s="28" t="s">
        <v>105</v>
      </c>
      <c r="C58" s="29">
        <v>0</v>
      </c>
      <c r="D58" s="29">
        <v>0</v>
      </c>
      <c r="E58" s="29">
        <v>0</v>
      </c>
    </row>
    <row r="59" spans="1:5" ht="12.75">
      <c r="A59" s="27" t="s">
        <v>20</v>
      </c>
      <c r="B59" s="28" t="s">
        <v>106</v>
      </c>
      <c r="C59" s="29">
        <v>0</v>
      </c>
      <c r="D59" s="29">
        <v>0</v>
      </c>
      <c r="E59" s="29">
        <v>0</v>
      </c>
    </row>
    <row r="60" spans="1:5" ht="12.75">
      <c r="A60" s="23" t="s">
        <v>67</v>
      </c>
      <c r="B60" s="30" t="s">
        <v>107</v>
      </c>
      <c r="C60" s="25">
        <f>C61+C66</f>
        <v>0</v>
      </c>
      <c r="D60" s="25">
        <f>D61+D66</f>
        <v>0</v>
      </c>
      <c r="E60" s="25">
        <f>E61+E66</f>
        <v>0</v>
      </c>
    </row>
    <row r="61" spans="1:5" ht="12.75">
      <c r="A61" s="27" t="s">
        <v>6</v>
      </c>
      <c r="B61" s="28" t="s">
        <v>108</v>
      </c>
      <c r="C61" s="36">
        <f>C62+C65</f>
        <v>0</v>
      </c>
      <c r="D61" s="36">
        <f>D62+D65</f>
        <v>0</v>
      </c>
      <c r="E61" s="36">
        <f>E62+E65</f>
        <v>0</v>
      </c>
    </row>
    <row r="62" spans="1:5" ht="12.75">
      <c r="A62" s="27" t="s">
        <v>70</v>
      </c>
      <c r="B62" s="28" t="s">
        <v>109</v>
      </c>
      <c r="C62" s="36">
        <f>C63+C64</f>
        <v>0</v>
      </c>
      <c r="D62" s="36">
        <f>D63+D64</f>
        <v>0</v>
      </c>
      <c r="E62" s="36">
        <f>E63+E64</f>
        <v>0</v>
      </c>
    </row>
    <row r="63" spans="1:5" ht="12.75">
      <c r="A63" s="27"/>
      <c r="B63" s="28" t="s">
        <v>110</v>
      </c>
      <c r="C63" s="29">
        <v>0</v>
      </c>
      <c r="D63" s="29">
        <v>0</v>
      </c>
      <c r="E63" s="29">
        <v>0</v>
      </c>
    </row>
    <row r="64" spans="1:5" ht="12.75">
      <c r="A64" s="27"/>
      <c r="B64" s="28" t="s">
        <v>111</v>
      </c>
      <c r="C64" s="29">
        <v>0</v>
      </c>
      <c r="D64" s="29">
        <v>0</v>
      </c>
      <c r="E64" s="29">
        <v>0</v>
      </c>
    </row>
    <row r="65" spans="1:5" ht="12.75">
      <c r="A65" s="27" t="s">
        <v>71</v>
      </c>
      <c r="B65" s="28" t="s">
        <v>47</v>
      </c>
      <c r="C65" s="29">
        <v>0</v>
      </c>
      <c r="D65" s="29">
        <v>0</v>
      </c>
      <c r="E65" s="29">
        <v>0</v>
      </c>
    </row>
    <row r="66" spans="1:5" ht="12.75">
      <c r="A66" s="27" t="s">
        <v>8</v>
      </c>
      <c r="B66" s="28" t="s">
        <v>112</v>
      </c>
      <c r="C66" s="36">
        <f>C67+C70+C71+C72</f>
        <v>0</v>
      </c>
      <c r="D66" s="36">
        <f>D67+D70+D71+D72</f>
        <v>0</v>
      </c>
      <c r="E66" s="36">
        <f>E67+E70+E71+E72</f>
        <v>0</v>
      </c>
    </row>
    <row r="67" spans="1:5" ht="12.75">
      <c r="A67" s="27" t="s">
        <v>70</v>
      </c>
      <c r="B67" s="28" t="s">
        <v>109</v>
      </c>
      <c r="C67" s="36">
        <f>C68+C69</f>
        <v>0</v>
      </c>
      <c r="D67" s="36">
        <f>D68+D69</f>
        <v>0</v>
      </c>
      <c r="E67" s="36">
        <f>E68+E69</f>
        <v>0</v>
      </c>
    </row>
    <row r="68" spans="1:5" ht="12.75">
      <c r="A68" s="27"/>
      <c r="B68" s="28" t="s">
        <v>110</v>
      </c>
      <c r="C68" s="29">
        <v>0</v>
      </c>
      <c r="D68" s="29">
        <v>0</v>
      </c>
      <c r="E68" s="29">
        <v>0</v>
      </c>
    </row>
    <row r="69" spans="1:5" ht="12.75">
      <c r="A69" s="27"/>
      <c r="B69" s="28" t="s">
        <v>111</v>
      </c>
      <c r="C69" s="29">
        <v>0</v>
      </c>
      <c r="D69" s="29">
        <v>0</v>
      </c>
      <c r="E69" s="29">
        <v>0</v>
      </c>
    </row>
    <row r="70" spans="1:5" ht="25.5">
      <c r="A70" s="27" t="s">
        <v>71</v>
      </c>
      <c r="B70" s="33" t="s">
        <v>113</v>
      </c>
      <c r="C70" s="29">
        <v>0</v>
      </c>
      <c r="D70" s="29">
        <v>0</v>
      </c>
      <c r="E70" s="29">
        <v>0</v>
      </c>
    </row>
    <row r="71" spans="1:5" ht="12.75">
      <c r="A71" s="27" t="s">
        <v>73</v>
      </c>
      <c r="B71" s="28" t="s">
        <v>47</v>
      </c>
      <c r="C71" s="29">
        <v>0</v>
      </c>
      <c r="D71" s="29">
        <v>0</v>
      </c>
      <c r="E71" s="29">
        <v>0</v>
      </c>
    </row>
    <row r="72" spans="1:5" ht="12.75">
      <c r="A72" s="27" t="s">
        <v>75</v>
      </c>
      <c r="B72" s="28" t="s">
        <v>114</v>
      </c>
      <c r="C72" s="29">
        <v>0</v>
      </c>
      <c r="D72" s="29">
        <v>0</v>
      </c>
      <c r="E72" s="29">
        <v>0</v>
      </c>
    </row>
    <row r="73" spans="1:5" ht="12.75">
      <c r="A73" s="23" t="s">
        <v>81</v>
      </c>
      <c r="B73" s="30" t="s">
        <v>115</v>
      </c>
      <c r="C73" s="25">
        <f>C74+C89</f>
        <v>0</v>
      </c>
      <c r="D73" s="25">
        <f>D74+D89</f>
        <v>0</v>
      </c>
      <c r="E73" s="25">
        <f>E74+E89</f>
        <v>0</v>
      </c>
    </row>
    <row r="74" spans="1:5" ht="12.75">
      <c r="A74" s="27" t="s">
        <v>6</v>
      </c>
      <c r="B74" s="28" t="s">
        <v>116</v>
      </c>
      <c r="C74" s="36">
        <f>C75+C80+C85</f>
        <v>0</v>
      </c>
      <c r="D74" s="36">
        <f>D75+D80+D85</f>
        <v>0</v>
      </c>
      <c r="E74" s="36">
        <f>E75+E80+E85</f>
        <v>0</v>
      </c>
    </row>
    <row r="75" spans="1:5" ht="12.75">
      <c r="A75" s="27" t="s">
        <v>70</v>
      </c>
      <c r="B75" s="28" t="s">
        <v>89</v>
      </c>
      <c r="C75" s="36">
        <f>SUM(C76:C79)</f>
        <v>0</v>
      </c>
      <c r="D75" s="36">
        <f>SUM(D76:D79)</f>
        <v>0</v>
      </c>
      <c r="E75" s="36">
        <f>SUM(E76:E79)</f>
        <v>0</v>
      </c>
    </row>
    <row r="76" spans="1:5" ht="12.75">
      <c r="A76" s="27"/>
      <c r="B76" s="28" t="s">
        <v>90</v>
      </c>
      <c r="C76" s="29">
        <v>0</v>
      </c>
      <c r="D76" s="29">
        <v>0</v>
      </c>
      <c r="E76" s="29">
        <v>0</v>
      </c>
    </row>
    <row r="77" spans="1:5" ht="12.75">
      <c r="A77" s="27"/>
      <c r="B77" s="28" t="s">
        <v>91</v>
      </c>
      <c r="C77" s="29">
        <v>0</v>
      </c>
      <c r="D77" s="29">
        <v>0</v>
      </c>
      <c r="E77" s="29">
        <v>0</v>
      </c>
    </row>
    <row r="78" spans="1:5" ht="12.75">
      <c r="A78" s="27"/>
      <c r="B78" s="28" t="s">
        <v>92</v>
      </c>
      <c r="C78" s="29">
        <v>0</v>
      </c>
      <c r="D78" s="29">
        <v>0</v>
      </c>
      <c r="E78" s="29">
        <v>0</v>
      </c>
    </row>
    <row r="79" spans="1:5" ht="12.75">
      <c r="A79" s="27"/>
      <c r="B79" s="28" t="s">
        <v>117</v>
      </c>
      <c r="C79" s="29">
        <v>0</v>
      </c>
      <c r="D79" s="29">
        <v>0</v>
      </c>
      <c r="E79" s="29">
        <v>0</v>
      </c>
    </row>
    <row r="80" spans="1:5" ht="12.75">
      <c r="A80" s="27" t="s">
        <v>71</v>
      </c>
      <c r="B80" s="28" t="s">
        <v>94</v>
      </c>
      <c r="C80" s="36">
        <f>SUM(C81:C84)</f>
        <v>0</v>
      </c>
      <c r="D80" s="36">
        <f>SUM(D81:D84)</f>
        <v>0</v>
      </c>
      <c r="E80" s="36">
        <f>SUM(E81:E84)</f>
        <v>0</v>
      </c>
    </row>
    <row r="81" spans="1:5" ht="12.75">
      <c r="A81" s="27"/>
      <c r="B81" s="28" t="s">
        <v>90</v>
      </c>
      <c r="C81" s="29">
        <v>0</v>
      </c>
      <c r="D81" s="29">
        <v>0</v>
      </c>
      <c r="E81" s="29">
        <v>0</v>
      </c>
    </row>
    <row r="82" spans="1:5" ht="12.75">
      <c r="A82" s="27"/>
      <c r="B82" s="28" t="s">
        <v>91</v>
      </c>
      <c r="C82" s="29">
        <v>0</v>
      </c>
      <c r="D82" s="29">
        <v>0</v>
      </c>
      <c r="E82" s="29">
        <v>0</v>
      </c>
    </row>
    <row r="83" spans="1:5" ht="12.75">
      <c r="A83" s="27"/>
      <c r="B83" s="28" t="s">
        <v>92</v>
      </c>
      <c r="C83" s="29">
        <v>0</v>
      </c>
      <c r="D83" s="29">
        <v>0</v>
      </c>
      <c r="E83" s="29">
        <v>0</v>
      </c>
    </row>
    <row r="84" spans="1:5" ht="12.75">
      <c r="A84" s="27"/>
      <c r="B84" s="28" t="s">
        <v>117</v>
      </c>
      <c r="C84" s="29">
        <v>0</v>
      </c>
      <c r="D84" s="29">
        <v>0</v>
      </c>
      <c r="E84" s="29">
        <v>0</v>
      </c>
    </row>
    <row r="85" spans="1:5" ht="12.75">
      <c r="A85" s="27" t="s">
        <v>73</v>
      </c>
      <c r="B85" s="28" t="s">
        <v>118</v>
      </c>
      <c r="C85" s="36">
        <f>SUM(C86:C88)</f>
        <v>0</v>
      </c>
      <c r="D85" s="36">
        <f>SUM(D86:D88)</f>
        <v>0</v>
      </c>
      <c r="E85" s="36">
        <f>SUM(E86:E88)</f>
        <v>0</v>
      </c>
    </row>
    <row r="86" spans="1:5" ht="12.75">
      <c r="A86" s="27"/>
      <c r="B86" s="28" t="s">
        <v>119</v>
      </c>
      <c r="C86" s="29">
        <v>0</v>
      </c>
      <c r="D86" s="29">
        <v>0</v>
      </c>
      <c r="E86" s="29">
        <v>0</v>
      </c>
    </row>
    <row r="87" spans="1:5" ht="12.75">
      <c r="A87" s="27"/>
      <c r="B87" s="28" t="s">
        <v>120</v>
      </c>
      <c r="C87" s="29">
        <v>0</v>
      </c>
      <c r="D87" s="29">
        <v>0</v>
      </c>
      <c r="E87" s="29">
        <v>0</v>
      </c>
    </row>
    <row r="88" spans="1:5" ht="12.75">
      <c r="A88" s="27"/>
      <c r="B88" s="28" t="s">
        <v>121</v>
      </c>
      <c r="C88" s="29">
        <v>0</v>
      </c>
      <c r="D88" s="29">
        <v>0</v>
      </c>
      <c r="E88" s="29">
        <v>0</v>
      </c>
    </row>
    <row r="89" spans="1:5" ht="12.75">
      <c r="A89" s="34" t="s">
        <v>8</v>
      </c>
      <c r="B89" s="28" t="s">
        <v>122</v>
      </c>
      <c r="C89" s="29">
        <v>0</v>
      </c>
      <c r="D89" s="29">
        <v>0</v>
      </c>
      <c r="E89" s="29">
        <v>0</v>
      </c>
    </row>
    <row r="90" spans="1:5" ht="12.75">
      <c r="A90" s="37" t="s">
        <v>85</v>
      </c>
      <c r="B90" s="26" t="s">
        <v>123</v>
      </c>
      <c r="C90" s="31">
        <v>0</v>
      </c>
      <c r="D90" s="31">
        <v>0</v>
      </c>
      <c r="E90" s="31">
        <v>0</v>
      </c>
    </row>
    <row r="91" spans="1:5" ht="12.75">
      <c r="A91" s="37"/>
      <c r="B91" s="38" t="s">
        <v>124</v>
      </c>
      <c r="C91" s="25">
        <f>C17+C53</f>
        <v>0</v>
      </c>
      <c r="D91" s="25">
        <f>D17+D53</f>
        <v>0</v>
      </c>
      <c r="E91" s="25">
        <f>E17+E53</f>
        <v>0</v>
      </c>
    </row>
    <row r="92" spans="1:5" ht="12.75">
      <c r="A92" s="39"/>
      <c r="B92" s="40"/>
      <c r="C92" s="41"/>
      <c r="D92" s="41"/>
      <c r="E92" s="41"/>
    </row>
    <row r="93" spans="1:5" ht="35.25" customHeight="1">
      <c r="A93" s="17" t="s">
        <v>125</v>
      </c>
      <c r="B93" s="42"/>
      <c r="C93" s="1" t="s">
        <v>1</v>
      </c>
      <c r="D93" s="1" t="s">
        <v>1</v>
      </c>
      <c r="E93" s="1" t="s">
        <v>1</v>
      </c>
    </row>
    <row r="94" spans="1:5" ht="12.75">
      <c r="A94" s="43"/>
      <c r="B94" s="28"/>
      <c r="C94" s="44">
        <f>C16</f>
        <v>2021</v>
      </c>
      <c r="D94" s="44">
        <f>D16</f>
        <v>2022</v>
      </c>
      <c r="E94" s="45">
        <f>E16</f>
        <v>45016</v>
      </c>
    </row>
    <row r="95" spans="1:5" ht="12.75">
      <c r="A95" s="37" t="s">
        <v>4</v>
      </c>
      <c r="B95" s="30" t="s">
        <v>126</v>
      </c>
      <c r="C95" s="25">
        <f>SUM(C96:C104)</f>
        <v>0</v>
      </c>
      <c r="D95" s="25">
        <f>SUM(D96:D104)</f>
        <v>0</v>
      </c>
      <c r="E95" s="25">
        <f>SUM(E96:E104)</f>
        <v>0</v>
      </c>
    </row>
    <row r="96" spans="1:5" ht="12.75">
      <c r="A96" s="37" t="s">
        <v>51</v>
      </c>
      <c r="B96" s="30" t="s">
        <v>127</v>
      </c>
      <c r="C96" s="31">
        <v>0</v>
      </c>
      <c r="D96" s="31">
        <v>0</v>
      </c>
      <c r="E96" s="31">
        <v>0</v>
      </c>
    </row>
    <row r="97" spans="1:5" ht="25.5">
      <c r="A97" s="37" t="s">
        <v>67</v>
      </c>
      <c r="B97" s="26" t="s">
        <v>128</v>
      </c>
      <c r="C97" s="31">
        <v>0</v>
      </c>
      <c r="D97" s="31">
        <v>0</v>
      </c>
      <c r="E97" s="31">
        <v>0</v>
      </c>
    </row>
    <row r="98" spans="1:5" ht="12.75">
      <c r="A98" s="37" t="s">
        <v>81</v>
      </c>
      <c r="B98" s="30" t="s">
        <v>129</v>
      </c>
      <c r="C98" s="31">
        <v>0</v>
      </c>
      <c r="D98" s="31">
        <v>0</v>
      </c>
      <c r="E98" s="31">
        <v>0</v>
      </c>
    </row>
    <row r="99" spans="1:5" ht="12.75">
      <c r="A99" s="37" t="s">
        <v>85</v>
      </c>
      <c r="B99" s="30" t="s">
        <v>130</v>
      </c>
      <c r="C99" s="31">
        <v>0</v>
      </c>
      <c r="D99" s="31">
        <v>0</v>
      </c>
      <c r="E99" s="31">
        <v>0</v>
      </c>
    </row>
    <row r="100" spans="1:5" ht="12.75">
      <c r="A100" s="37" t="s">
        <v>96</v>
      </c>
      <c r="B100" s="30" t="s">
        <v>131</v>
      </c>
      <c r="C100" s="31">
        <v>0</v>
      </c>
      <c r="D100" s="31">
        <v>0</v>
      </c>
      <c r="E100" s="31">
        <v>0</v>
      </c>
    </row>
    <row r="101" spans="1:5" ht="12.75">
      <c r="A101" s="37" t="s">
        <v>132</v>
      </c>
      <c r="B101" s="30" t="s">
        <v>133</v>
      </c>
      <c r="C101" s="31">
        <v>0</v>
      </c>
      <c r="D101" s="31">
        <v>0</v>
      </c>
      <c r="E101" s="31">
        <v>0</v>
      </c>
    </row>
    <row r="102" spans="1:5" ht="12.75">
      <c r="A102" s="37" t="s">
        <v>134</v>
      </c>
      <c r="B102" s="30" t="s">
        <v>135</v>
      </c>
      <c r="C102" s="31">
        <v>0</v>
      </c>
      <c r="D102" s="31">
        <v>0</v>
      </c>
      <c r="E102" s="31">
        <v>0</v>
      </c>
    </row>
    <row r="103" spans="1:5" ht="12.75">
      <c r="A103" s="37" t="s">
        <v>136</v>
      </c>
      <c r="B103" s="30" t="s">
        <v>137</v>
      </c>
      <c r="C103" s="25">
        <f>+'Rachunek Zysków i Strat'!C57</f>
        <v>0</v>
      </c>
      <c r="D103" s="25">
        <f>+'Rachunek Zysków i Strat'!D57</f>
        <v>0</v>
      </c>
      <c r="E103" s="25">
        <f>+'Rachunek Zysków i Strat'!E57</f>
        <v>0</v>
      </c>
    </row>
    <row r="104" spans="1:5" ht="25.5">
      <c r="A104" s="37" t="s">
        <v>138</v>
      </c>
      <c r="B104" s="26" t="s">
        <v>139</v>
      </c>
      <c r="C104" s="31">
        <v>0</v>
      </c>
      <c r="D104" s="31">
        <v>0</v>
      </c>
      <c r="E104" s="31">
        <v>0</v>
      </c>
    </row>
    <row r="105" spans="1:5" ht="12.75">
      <c r="A105" s="23" t="s">
        <v>14</v>
      </c>
      <c r="B105" s="24" t="s">
        <v>140</v>
      </c>
      <c r="C105" s="25">
        <f>C106+C114+C121+C140</f>
        <v>0</v>
      </c>
      <c r="D105" s="25">
        <f>D106+D114+D121+D140</f>
        <v>0</v>
      </c>
      <c r="E105" s="25">
        <f>E106+E114+E121+E140</f>
        <v>0</v>
      </c>
    </row>
    <row r="106" spans="1:5" ht="12.75">
      <c r="A106" s="23" t="s">
        <v>51</v>
      </c>
      <c r="B106" s="30" t="s">
        <v>141</v>
      </c>
      <c r="C106" s="46">
        <f>C107+C108+C111</f>
        <v>0</v>
      </c>
      <c r="D106" s="46">
        <f>D107+D108+D111</f>
        <v>0</v>
      </c>
      <c r="E106" s="46">
        <f>E107+E108+E111</f>
        <v>0</v>
      </c>
    </row>
    <row r="107" spans="1:5" ht="12.75">
      <c r="A107" s="27" t="s">
        <v>6</v>
      </c>
      <c r="B107" s="33" t="s">
        <v>142</v>
      </c>
      <c r="C107" s="47">
        <v>0</v>
      </c>
      <c r="D107" s="47">
        <v>0</v>
      </c>
      <c r="E107" s="47">
        <v>0</v>
      </c>
    </row>
    <row r="108" spans="1:5" ht="12.75">
      <c r="A108" s="27" t="s">
        <v>8</v>
      </c>
      <c r="B108" s="33" t="s">
        <v>143</v>
      </c>
      <c r="C108" s="46">
        <f>C109+C110</f>
        <v>0</v>
      </c>
      <c r="D108" s="46">
        <f>D109+D110</f>
        <v>0</v>
      </c>
      <c r="E108" s="46">
        <f>E109+E110</f>
        <v>0</v>
      </c>
    </row>
    <row r="109" spans="1:5" ht="12.75">
      <c r="A109" s="27"/>
      <c r="B109" s="28" t="s">
        <v>144</v>
      </c>
      <c r="C109" s="47">
        <v>0</v>
      </c>
      <c r="D109" s="47">
        <v>0</v>
      </c>
      <c r="E109" s="47">
        <v>0</v>
      </c>
    </row>
    <row r="110" spans="1:5" ht="12.75">
      <c r="A110" s="27"/>
      <c r="B110" s="28" t="s">
        <v>145</v>
      </c>
      <c r="C110" s="47">
        <v>0</v>
      </c>
      <c r="D110" s="47">
        <v>0</v>
      </c>
      <c r="E110" s="47">
        <v>0</v>
      </c>
    </row>
    <row r="111" spans="1:5" ht="12.75">
      <c r="A111" s="27" t="s">
        <v>10</v>
      </c>
      <c r="B111" s="28" t="s">
        <v>146</v>
      </c>
      <c r="C111" s="46">
        <f>C112+C113</f>
        <v>0</v>
      </c>
      <c r="D111" s="46">
        <f>D112+D113</f>
        <v>0</v>
      </c>
      <c r="E111" s="46">
        <f>E112+E113</f>
        <v>0</v>
      </c>
    </row>
    <row r="112" spans="1:5" ht="12.75">
      <c r="A112" s="27"/>
      <c r="B112" s="28" t="s">
        <v>147</v>
      </c>
      <c r="C112" s="47">
        <v>0</v>
      </c>
      <c r="D112" s="47">
        <v>0</v>
      </c>
      <c r="E112" s="47">
        <v>0</v>
      </c>
    </row>
    <row r="113" spans="1:5" ht="12.75">
      <c r="A113" s="27"/>
      <c r="B113" s="28" t="s">
        <v>148</v>
      </c>
      <c r="C113" s="47">
        <v>0</v>
      </c>
      <c r="D113" s="47">
        <v>0</v>
      </c>
      <c r="E113" s="47">
        <v>0</v>
      </c>
    </row>
    <row r="114" spans="1:5" ht="12.75">
      <c r="A114" s="23" t="s">
        <v>67</v>
      </c>
      <c r="B114" s="30" t="s">
        <v>149</v>
      </c>
      <c r="C114" s="46">
        <f>C115+C116</f>
        <v>0</v>
      </c>
      <c r="D114" s="46">
        <f>D115+D116</f>
        <v>0</v>
      </c>
      <c r="E114" s="46">
        <f>E115+E116</f>
        <v>0</v>
      </c>
    </row>
    <row r="115" spans="1:5" ht="12.75">
      <c r="A115" s="27" t="s">
        <v>6</v>
      </c>
      <c r="B115" s="28" t="s">
        <v>150</v>
      </c>
      <c r="C115" s="48">
        <v>0</v>
      </c>
      <c r="D115" s="48">
        <v>0</v>
      </c>
      <c r="E115" s="48">
        <v>0</v>
      </c>
    </row>
    <row r="116" spans="1:5" ht="12.75">
      <c r="A116" s="27" t="s">
        <v>8</v>
      </c>
      <c r="B116" s="28" t="s">
        <v>151</v>
      </c>
      <c r="C116" s="49">
        <f>SUM(C117:C120)</f>
        <v>0</v>
      </c>
      <c r="D116" s="49">
        <f>SUM(D117:D120)</f>
        <v>0</v>
      </c>
      <c r="E116" s="49">
        <f>SUM(E117:E120)</f>
        <v>0</v>
      </c>
    </row>
    <row r="117" spans="1:5" ht="12.75">
      <c r="A117" s="27" t="s">
        <v>70</v>
      </c>
      <c r="B117" s="28" t="s">
        <v>152</v>
      </c>
      <c r="C117" s="48">
        <v>0</v>
      </c>
      <c r="D117" s="48">
        <v>0</v>
      </c>
      <c r="E117" s="48">
        <v>0</v>
      </c>
    </row>
    <row r="118" spans="1:5" ht="12.75">
      <c r="A118" s="27" t="s">
        <v>71</v>
      </c>
      <c r="B118" s="33" t="s">
        <v>153</v>
      </c>
      <c r="C118" s="48">
        <v>0</v>
      </c>
      <c r="D118" s="48">
        <v>0</v>
      </c>
      <c r="E118" s="48">
        <v>0</v>
      </c>
    </row>
    <row r="119" spans="1:5" ht="12.75">
      <c r="A119" s="27" t="s">
        <v>73</v>
      </c>
      <c r="B119" s="28" t="s">
        <v>154</v>
      </c>
      <c r="C119" s="48">
        <v>0</v>
      </c>
      <c r="D119" s="48">
        <v>0</v>
      </c>
      <c r="E119" s="48">
        <v>0</v>
      </c>
    </row>
    <row r="120" spans="1:5" ht="12.75">
      <c r="A120" s="27" t="s">
        <v>75</v>
      </c>
      <c r="B120" s="28" t="s">
        <v>47</v>
      </c>
      <c r="C120" s="48">
        <v>0</v>
      </c>
      <c r="D120" s="48">
        <v>0</v>
      </c>
      <c r="E120" s="48">
        <v>0</v>
      </c>
    </row>
    <row r="121" spans="1:5" ht="12.75">
      <c r="A121" s="23" t="s">
        <v>81</v>
      </c>
      <c r="B121" s="30" t="s">
        <v>155</v>
      </c>
      <c r="C121" s="46">
        <f>C122+C127+C139</f>
        <v>0</v>
      </c>
      <c r="D121" s="46">
        <f>D122+D127+D139</f>
        <v>0</v>
      </c>
      <c r="E121" s="46">
        <f>E122+E127+E139</f>
        <v>0</v>
      </c>
    </row>
    <row r="122" spans="1:5" ht="12.75">
      <c r="A122" s="27" t="s">
        <v>6</v>
      </c>
      <c r="B122" s="28" t="s">
        <v>150</v>
      </c>
      <c r="C122" s="49">
        <f>C123+C126</f>
        <v>0</v>
      </c>
      <c r="D122" s="49">
        <f>D123+D126</f>
        <v>0</v>
      </c>
      <c r="E122" s="49">
        <f>E123+E126</f>
        <v>0</v>
      </c>
    </row>
    <row r="123" spans="1:5" ht="12.75">
      <c r="A123" s="27" t="s">
        <v>70</v>
      </c>
      <c r="B123" s="33" t="s">
        <v>156</v>
      </c>
      <c r="C123" s="49">
        <f>C124+C125</f>
        <v>0</v>
      </c>
      <c r="D123" s="49">
        <f>D124+D125</f>
        <v>0</v>
      </c>
      <c r="E123" s="49">
        <f>E124+E125</f>
        <v>0</v>
      </c>
    </row>
    <row r="124" spans="1:5" ht="12.75">
      <c r="A124" s="27"/>
      <c r="B124" s="28" t="s">
        <v>110</v>
      </c>
      <c r="C124" s="47">
        <v>0</v>
      </c>
      <c r="D124" s="47">
        <v>0</v>
      </c>
      <c r="E124" s="47">
        <v>0</v>
      </c>
    </row>
    <row r="125" spans="1:5" ht="12.75">
      <c r="A125" s="27"/>
      <c r="B125" s="28" t="s">
        <v>111</v>
      </c>
      <c r="C125" s="47">
        <v>0</v>
      </c>
      <c r="D125" s="47">
        <v>0</v>
      </c>
      <c r="E125" s="47">
        <v>0</v>
      </c>
    </row>
    <row r="126" spans="1:5" ht="12.75">
      <c r="A126" s="27" t="s">
        <v>71</v>
      </c>
      <c r="B126" s="28" t="s">
        <v>47</v>
      </c>
      <c r="C126" s="47">
        <v>0</v>
      </c>
      <c r="D126" s="47">
        <v>0</v>
      </c>
      <c r="E126" s="47">
        <v>0</v>
      </c>
    </row>
    <row r="127" spans="1:5" ht="12.75">
      <c r="A127" s="27" t="s">
        <v>8</v>
      </c>
      <c r="B127" s="28" t="s">
        <v>151</v>
      </c>
      <c r="C127" s="49">
        <f>SUM(C128:C138)-C132-C133</f>
        <v>0</v>
      </c>
      <c r="D127" s="49">
        <f>SUM(D128:D138)-D132-D133</f>
        <v>0</v>
      </c>
      <c r="E127" s="49">
        <f>SUM(E128:E138)-E132-E133</f>
        <v>0</v>
      </c>
    </row>
    <row r="128" spans="1:5" ht="12.75">
      <c r="A128" s="27" t="s">
        <v>70</v>
      </c>
      <c r="B128" s="28" t="s">
        <v>152</v>
      </c>
      <c r="C128" s="47">
        <v>0</v>
      </c>
      <c r="D128" s="47">
        <v>0</v>
      </c>
      <c r="E128" s="47">
        <v>0</v>
      </c>
    </row>
    <row r="129" spans="1:5" ht="12.75">
      <c r="A129" s="27" t="s">
        <v>71</v>
      </c>
      <c r="B129" s="28" t="s">
        <v>157</v>
      </c>
      <c r="C129" s="47">
        <v>0</v>
      </c>
      <c r="D129" s="47">
        <v>0</v>
      </c>
      <c r="E129" s="47">
        <v>0</v>
      </c>
    </row>
    <row r="130" spans="1:5" ht="12.75">
      <c r="A130" s="27" t="s">
        <v>73</v>
      </c>
      <c r="B130" s="28" t="s">
        <v>154</v>
      </c>
      <c r="C130" s="47">
        <v>0</v>
      </c>
      <c r="D130" s="47">
        <v>0</v>
      </c>
      <c r="E130" s="47">
        <v>0</v>
      </c>
    </row>
    <row r="131" spans="1:5" ht="12.75">
      <c r="A131" s="27" t="s">
        <v>75</v>
      </c>
      <c r="B131" s="28" t="s">
        <v>158</v>
      </c>
      <c r="C131" s="49">
        <f>C132+C133</f>
        <v>0</v>
      </c>
      <c r="D131" s="49">
        <f>D132+D133</f>
        <v>0</v>
      </c>
      <c r="E131" s="49">
        <f>E132+E133</f>
        <v>0</v>
      </c>
    </row>
    <row r="132" spans="1:5" ht="12.75">
      <c r="A132" s="27"/>
      <c r="B132" s="28" t="s">
        <v>110</v>
      </c>
      <c r="C132" s="47">
        <v>0</v>
      </c>
      <c r="D132" s="47">
        <v>0</v>
      </c>
      <c r="E132" s="47">
        <v>0</v>
      </c>
    </row>
    <row r="133" spans="1:5" ht="12.75">
      <c r="A133" s="27"/>
      <c r="B133" s="28" t="s">
        <v>111</v>
      </c>
      <c r="C133" s="47">
        <v>0</v>
      </c>
      <c r="D133" s="47">
        <v>0</v>
      </c>
      <c r="E133" s="47">
        <v>0</v>
      </c>
    </row>
    <row r="134" spans="1:5" ht="12.75">
      <c r="A134" s="27" t="s">
        <v>77</v>
      </c>
      <c r="B134" s="28" t="s">
        <v>159</v>
      </c>
      <c r="C134" s="47">
        <v>0</v>
      </c>
      <c r="D134" s="47">
        <v>0</v>
      </c>
      <c r="E134" s="47">
        <v>0</v>
      </c>
    </row>
    <row r="135" spans="1:5" ht="12.75">
      <c r="A135" s="27" t="s">
        <v>160</v>
      </c>
      <c r="B135" s="28" t="s">
        <v>161</v>
      </c>
      <c r="C135" s="47">
        <v>0</v>
      </c>
      <c r="D135" s="47">
        <v>0</v>
      </c>
      <c r="E135" s="47">
        <v>0</v>
      </c>
    </row>
    <row r="136" spans="1:5" ht="12.75">
      <c r="A136" s="27" t="s">
        <v>162</v>
      </c>
      <c r="B136" s="33" t="s">
        <v>163</v>
      </c>
      <c r="C136" s="47">
        <v>0</v>
      </c>
      <c r="D136" s="47">
        <v>0</v>
      </c>
      <c r="E136" s="47">
        <v>0</v>
      </c>
    </row>
    <row r="137" spans="1:5" ht="12.75">
      <c r="A137" s="27" t="s">
        <v>164</v>
      </c>
      <c r="B137" s="28" t="s">
        <v>165</v>
      </c>
      <c r="C137" s="47">
        <v>0</v>
      </c>
      <c r="D137" s="47">
        <v>0</v>
      </c>
      <c r="E137" s="47">
        <v>0</v>
      </c>
    </row>
    <row r="138" spans="1:5" ht="12.75">
      <c r="A138" s="27" t="s">
        <v>166</v>
      </c>
      <c r="B138" s="28" t="s">
        <v>47</v>
      </c>
      <c r="C138" s="47">
        <v>0</v>
      </c>
      <c r="D138" s="47">
        <v>0</v>
      </c>
      <c r="E138" s="47">
        <v>0</v>
      </c>
    </row>
    <row r="139" spans="1:5" ht="12.75">
      <c r="A139" s="27" t="s">
        <v>10</v>
      </c>
      <c r="B139" s="28" t="s">
        <v>167</v>
      </c>
      <c r="C139" s="47">
        <v>0</v>
      </c>
      <c r="D139" s="47">
        <v>0</v>
      </c>
      <c r="E139" s="47">
        <v>0</v>
      </c>
    </row>
    <row r="140" spans="1:5" ht="12.75">
      <c r="A140" s="23" t="s">
        <v>85</v>
      </c>
      <c r="B140" s="30" t="s">
        <v>168</v>
      </c>
      <c r="C140" s="46">
        <f>C141+C142</f>
        <v>0</v>
      </c>
      <c r="D140" s="46">
        <f>D141+D142</f>
        <v>0</v>
      </c>
      <c r="E140" s="46">
        <f>E141+E142</f>
        <v>0</v>
      </c>
    </row>
    <row r="141" spans="1:5" ht="12.75">
      <c r="A141" s="27" t="s">
        <v>6</v>
      </c>
      <c r="B141" s="28" t="s">
        <v>169</v>
      </c>
      <c r="C141" s="47">
        <v>0</v>
      </c>
      <c r="D141" s="47">
        <v>0</v>
      </c>
      <c r="E141" s="47">
        <v>0</v>
      </c>
    </row>
    <row r="142" spans="1:5" ht="12.75">
      <c r="A142" s="27" t="s">
        <v>8</v>
      </c>
      <c r="B142" s="28" t="s">
        <v>99</v>
      </c>
      <c r="C142" s="49">
        <f>C143+C144</f>
        <v>0</v>
      </c>
      <c r="D142" s="49">
        <f>D143+D144</f>
        <v>0</v>
      </c>
      <c r="E142" s="49">
        <f>E143+E144</f>
        <v>0</v>
      </c>
    </row>
    <row r="143" spans="1:5" ht="12.75">
      <c r="A143" s="27"/>
      <c r="B143" s="28" t="s">
        <v>147</v>
      </c>
      <c r="C143" s="47">
        <v>0</v>
      </c>
      <c r="D143" s="47">
        <v>0</v>
      </c>
      <c r="E143" s="47">
        <v>0</v>
      </c>
    </row>
    <row r="144" spans="1:5" ht="12.75">
      <c r="A144" s="34"/>
      <c r="B144" s="28" t="s">
        <v>148</v>
      </c>
      <c r="C144" s="47">
        <v>0</v>
      </c>
      <c r="D144" s="47">
        <v>0</v>
      </c>
      <c r="E144" s="47">
        <v>0</v>
      </c>
    </row>
    <row r="145" spans="1:13" ht="12.75">
      <c r="A145" s="34"/>
      <c r="B145" s="50" t="s">
        <v>170</v>
      </c>
      <c r="C145" s="51">
        <f>C95+C105</f>
        <v>0</v>
      </c>
      <c r="D145" s="51">
        <f>D95+D105</f>
        <v>0</v>
      </c>
      <c r="E145" s="51">
        <f>E95+E105</f>
        <v>0</v>
      </c>
      <c r="M145" s="4"/>
    </row>
    <row r="146" spans="1:5" ht="12.75">
      <c r="A146" s="34"/>
      <c r="B146" s="20" t="s">
        <v>171</v>
      </c>
      <c r="C146" s="52">
        <f>C91-C145</f>
        <v>0</v>
      </c>
      <c r="D146" s="52">
        <f>D91-D145</f>
        <v>0</v>
      </c>
      <c r="E146" s="52">
        <f>E91-E145</f>
        <v>0</v>
      </c>
    </row>
  </sheetData>
  <sheetProtection password="D235" sheet="1" formatCells="0" formatColumns="0" formatRows="0" insertColumns="0" insertRows="0" deleteColumns="0" deleteRows="0"/>
  <mergeCells count="14">
    <mergeCell ref="C11:E11"/>
    <mergeCell ref="A9:B9"/>
    <mergeCell ref="A10:B10"/>
    <mergeCell ref="A11:B11"/>
    <mergeCell ref="A2:E2"/>
    <mergeCell ref="C13:E13"/>
    <mergeCell ref="A6:B6"/>
    <mergeCell ref="A7:B7"/>
    <mergeCell ref="A8:B8"/>
    <mergeCell ref="C6:E6"/>
    <mergeCell ref="C7:E7"/>
    <mergeCell ref="C8:E8"/>
    <mergeCell ref="C9:E9"/>
    <mergeCell ref="C10:E10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2019-05-21T08:17:25Z</cp:lastPrinted>
  <dcterms:created xsi:type="dcterms:W3CDTF">2017-09-13T09:53:15Z</dcterms:created>
  <dcterms:modified xsi:type="dcterms:W3CDTF">2023-05-10T07:46:32Z</dcterms:modified>
  <cp:category/>
  <cp:version/>
  <cp:contentType/>
  <cp:contentStatus/>
</cp:coreProperties>
</file>